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Benjamin\POs\RFP\RFP - Real Estate\RFP Final Docs\"/>
    </mc:Choice>
  </mc:AlternateContent>
  <xr:revisionPtr revIDLastSave="0" documentId="13_ncr:1_{4D0BC591-DBEE-4E9F-9A59-49EFCEE54A3E}" xr6:coauthVersionLast="47" xr6:coauthVersionMax="47" xr10:uidLastSave="{00000000-0000-0000-0000-000000000000}"/>
  <bookViews>
    <workbookView xWindow="28680" yWindow="-120" windowWidth="29040" windowHeight="15720" xr2:uid="{FF1D2073-6607-46A5-8D1B-20C27C70304E}"/>
  </bookViews>
  <sheets>
    <sheet name="Instruction to Bidders" sheetId="3" r:id="rId1"/>
    <sheet name="B. Cost Proposal_Property Mgmt" sheetId="2" r:id="rId2"/>
  </sheets>
  <definedNames>
    <definedName name="_xlnm.Print_Area" localSheetId="1">'B. Cost Proposal_Property Mgmt'!$B$1:$Q$119</definedName>
    <definedName name="_xlnm.Print_Area" localSheetId="0">'Instruction to Bidders'!$A$1:$T$20</definedName>
    <definedName name="ToSort">#REF!</definedName>
    <definedName name="tosot">#REF!</definedName>
    <definedName name="t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2" l="1"/>
  <c r="S18" i="2"/>
  <c r="P18" i="2"/>
  <c r="M18" i="2"/>
  <c r="J18" i="2"/>
  <c r="V15" i="2"/>
  <c r="S15" i="2"/>
  <c r="P15" i="2"/>
  <c r="M15" i="2"/>
  <c r="J15" i="2"/>
  <c r="J27" i="2"/>
  <c r="M27" i="2"/>
  <c r="P27" i="2"/>
  <c r="S27" i="2"/>
  <c r="V27" i="2"/>
  <c r="J28" i="2"/>
  <c r="M28" i="2"/>
  <c r="P28" i="2"/>
  <c r="S28" i="2"/>
  <c r="V28" i="2"/>
  <c r="J11" i="2"/>
  <c r="M11" i="2"/>
  <c r="P11" i="2"/>
  <c r="S11" i="2"/>
  <c r="V11" i="2"/>
  <c r="J12" i="2"/>
  <c r="M12" i="2"/>
  <c r="P12" i="2"/>
  <c r="S12" i="2"/>
  <c r="V12" i="2"/>
  <c r="V35" i="2"/>
  <c r="S35" i="2"/>
  <c r="P35" i="2"/>
  <c r="M35" i="2"/>
  <c r="J35" i="2"/>
  <c r="V34" i="2"/>
  <c r="S34" i="2"/>
  <c r="P34" i="2"/>
  <c r="M34" i="2"/>
  <c r="J34" i="2"/>
  <c r="E52" i="2" l="1"/>
  <c r="D59" i="2" s="1"/>
  <c r="V38" i="2"/>
  <c r="S38" i="2"/>
  <c r="P38" i="2"/>
  <c r="M38" i="2"/>
  <c r="J38" i="2"/>
  <c r="V37" i="2"/>
  <c r="S37" i="2"/>
  <c r="P37" i="2"/>
  <c r="M37" i="2"/>
  <c r="J37" i="2"/>
  <c r="V32" i="2"/>
  <c r="S32" i="2"/>
  <c r="P32" i="2"/>
  <c r="M32" i="2"/>
  <c r="J32" i="2"/>
  <c r="V31" i="2"/>
  <c r="S31" i="2"/>
  <c r="P31" i="2"/>
  <c r="M31" i="2"/>
  <c r="J31" i="2"/>
  <c r="V29" i="2"/>
  <c r="S29" i="2"/>
  <c r="P29" i="2"/>
  <c r="M29" i="2"/>
  <c r="J29" i="2"/>
  <c r="V26" i="2"/>
  <c r="S26" i="2"/>
  <c r="P26" i="2"/>
  <c r="M26" i="2"/>
  <c r="J26" i="2"/>
  <c r="V24" i="2"/>
  <c r="S24" i="2"/>
  <c r="P24" i="2"/>
  <c r="M24" i="2"/>
  <c r="J24" i="2"/>
  <c r="V23" i="2"/>
  <c r="S23" i="2"/>
  <c r="P23" i="2"/>
  <c r="M23" i="2"/>
  <c r="J23" i="2"/>
  <c r="V21" i="2"/>
  <c r="S21" i="2"/>
  <c r="P21" i="2"/>
  <c r="M21" i="2"/>
  <c r="J21" i="2"/>
  <c r="V20" i="2"/>
  <c r="S20" i="2"/>
  <c r="P20" i="2"/>
  <c r="M20" i="2"/>
  <c r="J20" i="2"/>
  <c r="V13" i="2"/>
  <c r="S13" i="2"/>
  <c r="P13" i="2"/>
  <c r="M13" i="2"/>
  <c r="J13" i="2"/>
  <c r="V9" i="2"/>
  <c r="S9" i="2"/>
  <c r="P9" i="2"/>
  <c r="M9" i="2"/>
  <c r="J9" i="2"/>
  <c r="V7" i="2"/>
  <c r="S7" i="2"/>
  <c r="P7" i="2"/>
  <c r="M7" i="2"/>
  <c r="J7" i="2"/>
  <c r="J39" i="2" l="1"/>
  <c r="V39" i="2"/>
  <c r="M39" i="2"/>
  <c r="S39" i="2"/>
  <c r="P39" i="2"/>
  <c r="D58" i="2" l="1"/>
  <c r="D60" i="2" s="1"/>
</calcChain>
</file>

<file path=xl/sharedStrings.xml><?xml version="1.0" encoding="utf-8"?>
<sst xmlns="http://schemas.openxmlformats.org/spreadsheetml/2006/main" count="143" uniqueCount="121">
  <si>
    <t>Exhibit C - Cost Proposal Template</t>
  </si>
  <si>
    <t>Instructions to Bidders</t>
  </si>
  <si>
    <t>This form must be returned to UC Davis Health (UCDH) in native .xlsx (Excel) format.</t>
  </si>
  <si>
    <t>The format of this template must not be altered or changed in any way.</t>
  </si>
  <si>
    <t>UCDH reserves the right to reject incomplete responses.</t>
  </si>
  <si>
    <t>Bidders should be brief and succinct in their responses to each of the requirements.</t>
  </si>
  <si>
    <t>Bidders should provide a response to all tables within this tab, according to the instructions provided, with clear and accurate pricing</t>
  </si>
  <si>
    <t>Tab B</t>
  </si>
  <si>
    <t>This Exhibit D, once completed, should be returned to UC Davis Health in native .xlsx format</t>
  </si>
  <si>
    <t>ID</t>
  </si>
  <si>
    <t>Description</t>
  </si>
  <si>
    <t>Unit Type
(e.g., Concurrent User, Per Seat, Flat Annual Subscription etc.)</t>
  </si>
  <si>
    <t>Product SKU Code</t>
  </si>
  <si>
    <t>Comments</t>
  </si>
  <si>
    <t>Qty</t>
  </si>
  <si>
    <t>Year 1
Unit Cost
($)</t>
  </si>
  <si>
    <t>Year 1 
Total
Discount
($)</t>
  </si>
  <si>
    <t>Year 1
Extended Cost
($)</t>
  </si>
  <si>
    <t>Year 2
Unit Cost
($)</t>
  </si>
  <si>
    <t>Year 2 
Total
Discount
($)</t>
  </si>
  <si>
    <t>Year 2
Extended Cost
($)</t>
  </si>
  <si>
    <t>Year 3
Unit Cost
($)</t>
  </si>
  <si>
    <t>Year 3
Total
Discount
($)</t>
  </si>
  <si>
    <t>Year 3
Extended Cost
($)</t>
  </si>
  <si>
    <t>Year 4
Unit Cost
($)</t>
  </si>
  <si>
    <t>Year 4
Total
Discount
($)</t>
  </si>
  <si>
    <t>Year 4 
Extended Cost
($)</t>
  </si>
  <si>
    <t>Year 5
Unit Cost
($)</t>
  </si>
  <si>
    <t>Year 5
Total
Discount
($)</t>
  </si>
  <si>
    <t>Year 5
Extended Cost
($)</t>
  </si>
  <si>
    <t xml:space="preserve">Instructions: Implementation services must include but not limited to configuration requirements, travel and accommodations expenses, training services, third party services, and any other services defined within the requirements of this RFP that may be necessary in order to implement a working production environment. Bidders may add as many rows as required. Bidders should also be mindful that, upon selection and prior to contract award, Bidder will populate UCDH Health SOW (Statement of Work) template aligning with the implementation services. Additional details will be required at that time, including acceptance criteria.
</t>
  </si>
  <si>
    <t>Description (describe details as examples below. Add additonal rows as needed.)</t>
  </si>
  <si>
    <t>Payment ($)</t>
  </si>
  <si>
    <t>Ex.</t>
  </si>
  <si>
    <t>Infor Lawson Interface</t>
  </si>
  <si>
    <t>3. Total  Offer and Price</t>
  </si>
  <si>
    <r>
      <rPr>
        <b/>
        <u/>
        <sz val="12"/>
        <color theme="1"/>
        <rFont val="Calibri Light (Headings)"/>
      </rPr>
      <t>Instructions:</t>
    </r>
    <r>
      <rPr>
        <sz val="12"/>
        <color theme="1"/>
        <rFont val="Calibri Light (Headings)"/>
      </rPr>
      <t xml:space="preserve"> This table will auto-populate with the Bidder's total offer for implementation services, and annual software and support costs, providing a total contract cost.
Bidders </t>
    </r>
    <r>
      <rPr>
        <u/>
        <sz val="12"/>
        <color theme="1"/>
        <rFont val="Calibri Light (Headings)"/>
      </rPr>
      <t>should not enter</t>
    </r>
    <r>
      <rPr>
        <sz val="12"/>
        <color theme="1"/>
        <rFont val="Calibri Light (Headings)"/>
      </rPr>
      <t xml:space="preserve"> any data into this table.</t>
    </r>
  </si>
  <si>
    <t>Total Offer and Price</t>
  </si>
  <si>
    <t>Component</t>
  </si>
  <si>
    <t>Total Cost</t>
  </si>
  <si>
    <t>Total Cost of Ownership</t>
  </si>
  <si>
    <t>5. Additional Unit Costs</t>
  </si>
  <si>
    <t>Additional Unit Costs</t>
  </si>
  <si>
    <t>Item</t>
  </si>
  <si>
    <t>Unit Type
(e.g., Concurrent User, Per Seat, Flat Annual Subscription,  etc.)</t>
  </si>
  <si>
    <t>Qty / Tier</t>
  </si>
  <si>
    <t>Cost (S)</t>
  </si>
  <si>
    <t>Ex</t>
  </si>
  <si>
    <t>Software (Acme Module)</t>
  </si>
  <si>
    <t>Per Seat</t>
  </si>
  <si>
    <t>ABC-123</t>
  </si>
  <si>
    <t>1 through 20</t>
  </si>
  <si>
    <t>6. UC Volume Discount</t>
  </si>
  <si>
    <t>UC Volume Discount</t>
  </si>
  <si>
    <t>Discount (%)</t>
  </si>
  <si>
    <t>1 through 2</t>
  </si>
  <si>
    <t>7. Rate Card</t>
  </si>
  <si>
    <t>Rate Card</t>
  </si>
  <si>
    <t>Unit Type
(e.g., Per Hour etc.)</t>
  </si>
  <si>
    <t>Comments/
Assumptions</t>
  </si>
  <si>
    <t>Onsite Rate
($)</t>
  </si>
  <si>
    <t>Offsite Rate
($)</t>
  </si>
  <si>
    <t>Per Hour</t>
  </si>
  <si>
    <t>8. Overage Costs</t>
  </si>
  <si>
    <t>Overage Costs</t>
  </si>
  <si>
    <t>Threshold</t>
  </si>
  <si>
    <t>Unit</t>
  </si>
  <si>
    <t>Unit Cost
($)</t>
  </si>
  <si>
    <t>Storage overages</t>
  </si>
  <si>
    <t>Any storage incurred  &gt;2 PB</t>
  </si>
  <si>
    <t>Per TB</t>
  </si>
  <si>
    <t>9. Pricing Assumptions</t>
  </si>
  <si>
    <t>Pricing Assumptions</t>
  </si>
  <si>
    <r>
      <rPr>
        <b/>
        <u/>
        <sz val="12"/>
        <color rgb="FF000000"/>
        <rFont val="Calibri Light"/>
        <family val="2"/>
      </rPr>
      <t xml:space="preserve">Instructions: </t>
    </r>
    <r>
      <rPr>
        <sz val="12"/>
        <color rgb="FF000000"/>
        <rFont val="Calibri Light"/>
        <family val="2"/>
      </rPr>
      <t>Bidders should provide a cost-per-unit should UCD Health wish to purchase additional licensing or other modules over the duration of the Agreement. (Bidders may add additional rows, if necessary.)</t>
    </r>
  </si>
  <si>
    <r>
      <rPr>
        <b/>
        <u/>
        <sz val="12"/>
        <color rgb="FF000000"/>
        <rFont val="Calibri Light"/>
        <family val="2"/>
      </rPr>
      <t xml:space="preserve">Instructions: </t>
    </r>
    <r>
      <rPr>
        <sz val="12"/>
        <color rgb="FF000000"/>
        <rFont val="Calibri Light"/>
        <family val="2"/>
      </rPr>
      <t>Bidders should indicate a percentage discount per additional Univeristy of California (UC) organization that chooses to avail itself of the Agreement. For the avoidance of doubt, discounts will be applied to all UC organizations (pro-rated, based on production use of services) procuring services via the Agreement.
Bidders should also indicate a percentage discount for implementation services based upon the rate card rates herein.</t>
    </r>
  </si>
  <si>
    <r>
      <rPr>
        <b/>
        <u/>
        <sz val="12"/>
        <color rgb="FF000000"/>
        <rFont val="Calibri Light"/>
        <family val="2"/>
      </rPr>
      <t>Instructions:</t>
    </r>
    <r>
      <rPr>
        <sz val="12"/>
        <color rgb="FF000000"/>
        <rFont val="Calibri Light"/>
        <family val="2"/>
      </rPr>
      <t xml:space="preserve"> Bidders should indicate an hourly rate for all professional services roles that UCD Health might avail themselves of, over the course of the Agreement, for additional Services requirements that might arise (e.g., major enhancements beyond the scope of the requirements described herein).
Bidders may add rows to this table as necessary.</t>
    </r>
  </si>
  <si>
    <r>
      <rPr>
        <b/>
        <sz val="12"/>
        <color rgb="FF000000"/>
        <rFont val="Calibri Light"/>
        <family val="2"/>
      </rPr>
      <t>Instructions:</t>
    </r>
    <r>
      <rPr>
        <sz val="12"/>
        <color rgb="FF000000"/>
        <rFont val="Calibri Light"/>
        <family val="2"/>
      </rPr>
      <t xml:space="preserve"> Bidders should clearly indicate any additional chargeable costs that may be levied to the UC for overages, with respect to the Services. (E.g., storage costs, bandwidth, egress, exit transition assistance, etc.) Bidder sould clearly indicate overage thresholds, incremental costs and any other known factors to ensure there is a clear understanding between Parties prior to contracting.
For the avoidance of doubt, any additional costs quoted or invoiced to UCD Health not referenced here will be rejected.</t>
    </r>
  </si>
  <si>
    <r>
      <rPr>
        <b/>
        <sz val="12"/>
        <color rgb="FF000000"/>
        <rFont val="Calibri Light"/>
        <family val="2"/>
      </rPr>
      <t>Instructions:</t>
    </r>
    <r>
      <rPr>
        <sz val="12"/>
        <color rgb="FF000000"/>
        <rFont val="Calibri Light"/>
        <family val="2"/>
      </rPr>
      <t xml:space="preserve"> Bidders should clearly indicate any and all assumptions made with respect to the pricing proposed by Bidder to UCD Health, herein.
UCD Health retains the right, at its sole discretion, to reject any assumptions or exceptions that compromise or conflict with its requirements and Terms and Conditions, as provided within the RFP and Agreement.</t>
    </r>
  </si>
  <si>
    <t xml:space="preserve">Bidders must complete and submit each of the tabs referenced below. </t>
  </si>
  <si>
    <t>Tab B (Cost Proposal) allows Bidders the opportunity to add additional rows, where necessary and material to their responses.</t>
  </si>
  <si>
    <t>Proposed Fee</t>
  </si>
  <si>
    <t>Other Services</t>
  </si>
  <si>
    <t>Other Services (list all costs for relevant services)</t>
  </si>
  <si>
    <t>Senior Project Manager, Optional Services</t>
  </si>
  <si>
    <t>Services</t>
  </si>
  <si>
    <t>2. Other Services</t>
  </si>
  <si>
    <t>Core Staffing
(Fully loaded annual cost - salary, cost per FTE, overhead, taxes, benefits, profit)</t>
  </si>
  <si>
    <t>Cost Proposal_Property Management</t>
  </si>
  <si>
    <t>Bidders are responsible for ensuring that each and every field between Tab B (Cost Proposal_Property Mgmt) is completed with a response.</t>
  </si>
  <si>
    <t>Tab H: Cost Proposal_Property Management</t>
  </si>
  <si>
    <t>1. Property Management</t>
  </si>
  <si>
    <t>Unit Type
(e.g., Cost per FTE, Flat Annual Subscription etc.)</t>
  </si>
  <si>
    <t>Administrative Support (cost per FTE)</t>
  </si>
  <si>
    <t>Property Manager (cost per FTE)</t>
  </si>
  <si>
    <t>1.2.1</t>
  </si>
  <si>
    <t>Assumed Capacity: One Property Manager supports _____SF</t>
  </si>
  <si>
    <t>Admin support per ______PMs or _______SF.</t>
  </si>
  <si>
    <t>Project support</t>
  </si>
  <si>
    <t xml:space="preserve">Supplemental or on-demand services </t>
  </si>
  <si>
    <t>Technology/Systems/Tools</t>
  </si>
  <si>
    <t>Reimbursables/Direct Expenses</t>
  </si>
  <si>
    <t>Any minimum fees</t>
  </si>
  <si>
    <t>Implementation Cost is based on the Onste or Offsite or both costs. 
Contigencies</t>
  </si>
  <si>
    <t>Emergency Response &amp; After Hours Support (hourly and/or retainer if not included in salary)</t>
  </si>
  <si>
    <t>Request for Proposal: Professional Property Management Services</t>
  </si>
  <si>
    <t>Ref: RFP #04132026_Professional Property Management Service</t>
  </si>
  <si>
    <r>
      <t xml:space="preserve">Staffing Model for Sample Portfolio (MANDATORY SCENARIO)
</t>
    </r>
    <r>
      <rPr>
        <sz val="12"/>
        <color rgb="FF000000"/>
        <rFont val="Calibri Light"/>
        <family val="2"/>
      </rPr>
      <t>i.Proposers shall provide a staffing plan and total annual cost for the following:
      1.	 Property Management for 500,000 SF portfolio
      2.	 Admin support for ~70 leased sites, 1.5 million sq.ft.
             a.	~35 healthcare/clinic environments</t>
    </r>
  </si>
  <si>
    <r>
      <t xml:space="preserve">Instructions:  Using the pricing template below, the Bidder should provide pricing for a proposed service having the functions/features listed in the RFP document and its accompanying Exhibits. Bidder may include any discounts (ex. special pricing, Educational Institution, etc.) for each year in the provided columns. Bidder shall populate all applicable cost fields.  Use additional lines as needed to describe components or modules needed to meet function/feature requirements. Please itemize proposal costs as appropriate. Clearly define how the pricing is figured, any assumptions used in the provision of this quotation, and the extent to which all chargeable costs may be levied against UCD Health. 
</t>
    </r>
    <r>
      <rPr>
        <b/>
        <i/>
        <sz val="12"/>
        <color theme="1"/>
        <rFont val="Calibri Light (Headings)"/>
      </rPr>
      <t xml:space="preserve">a.Staffing Model for Sample Portfolio (MANDATORY SCENARIO- </t>
    </r>
    <r>
      <rPr>
        <b/>
        <i/>
        <u/>
        <sz val="12"/>
        <color theme="1"/>
        <rFont val="Calibri Light (Headings)"/>
      </rPr>
      <t>subsection 2 on table below</t>
    </r>
    <r>
      <rPr>
        <b/>
        <i/>
        <sz val="12"/>
        <color theme="1"/>
        <rFont val="Calibri Light (Headings)"/>
      </rPr>
      <t xml:space="preserve">)
</t>
    </r>
    <r>
      <rPr>
        <i/>
        <sz val="12"/>
        <color theme="1"/>
        <rFont val="Calibri Light (Headings)"/>
      </rPr>
      <t>i.Proposers shall provide a staffing plan and total annual cost for the following:
        1.	Property Management for 500,000 SF portfolio
        2.	Admin support for ~70 leased sites, 1.5 million sq.ft.
                a.	~35 healthcare/clinic environments</t>
    </r>
  </si>
  <si>
    <t>Specialized /Compliance Services</t>
  </si>
  <si>
    <t>No cost on line level</t>
  </si>
  <si>
    <t>1.1.1</t>
  </si>
  <si>
    <r>
      <t xml:space="preserve">Total Cost for </t>
    </r>
    <r>
      <rPr>
        <b/>
        <sz val="12"/>
        <rFont val="Calibri Light"/>
        <family val="2"/>
        <scheme val="major"/>
      </rPr>
      <t>Sample Portfolio (see instructions)</t>
    </r>
    <r>
      <rPr>
        <sz val="12"/>
        <rFont val="Calibri Light"/>
        <family val="2"/>
        <scheme val="major"/>
      </rPr>
      <t xml:space="preserve">
</t>
    </r>
  </si>
  <si>
    <t>Subcontracted/Third-Party services</t>
  </si>
  <si>
    <t>Maintenance/Handyman</t>
  </si>
  <si>
    <t>Fire Life Safety support</t>
  </si>
  <si>
    <t>Pass through/procurment services, if applicable</t>
  </si>
  <si>
    <t xml:space="preserve">Annual Service Sub-Total: </t>
  </si>
  <si>
    <t>Mark up _____%</t>
  </si>
  <si>
    <t>On-call services, if applicable</t>
  </si>
  <si>
    <t>Urgent response, if applicable</t>
  </si>
  <si>
    <t>Other Services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</si>
</sst>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33">
    <font>
      <sz val="11"/>
      <color theme="1"/>
      <name val="Calibri"/>
      <family val="2"/>
      <scheme val="minor"/>
    </font>
    <font>
      <sz val="16"/>
      <color theme="4" tint="-0.499984740745262"/>
      <name val="Calibri Light"/>
      <family val="2"/>
      <scheme val="major"/>
    </font>
    <font>
      <sz val="12"/>
      <color theme="1"/>
      <name val="Calibri Light"/>
      <family val="2"/>
      <scheme val="major"/>
    </font>
    <font>
      <sz val="14"/>
      <color theme="1"/>
      <name val="Calibri Light"/>
      <family val="2"/>
      <scheme val="major"/>
    </font>
    <font>
      <sz val="12"/>
      <color theme="1"/>
      <name val="Calibri Light (Headings)"/>
    </font>
    <font>
      <b/>
      <sz val="13"/>
      <color theme="1"/>
      <name val="Calibri Light"/>
      <family val="2"/>
      <scheme val="major"/>
    </font>
    <font>
      <sz val="10"/>
      <name val="Arial"/>
      <family val="2"/>
    </font>
    <font>
      <sz val="12"/>
      <color theme="0"/>
      <name val="Calibri Light"/>
      <family val="2"/>
      <scheme val="major"/>
    </font>
    <font>
      <sz val="12"/>
      <name val="Calibri Light"/>
      <family val="2"/>
      <scheme val="major"/>
    </font>
    <font>
      <sz val="12"/>
      <color rgb="FF000000"/>
      <name val="Calibri Light"/>
      <family val="2"/>
    </font>
    <font>
      <b/>
      <sz val="12"/>
      <name val="Calibri Light"/>
      <family val="2"/>
      <scheme val="major"/>
    </font>
    <font>
      <sz val="11"/>
      <color rgb="FF444444"/>
      <name val="Calibri"/>
      <family val="2"/>
    </font>
    <font>
      <sz val="13"/>
      <color theme="1"/>
      <name val="Calibri Light"/>
      <family val="2"/>
      <scheme val="major"/>
    </font>
    <font>
      <sz val="12"/>
      <color rgb="FFFFFFFF"/>
      <name val="Calibri Light"/>
      <family val="2"/>
      <scheme val="major"/>
    </font>
    <font>
      <i/>
      <sz val="12"/>
      <color theme="0" tint="-0.249977111117893"/>
      <name val="Calibri Light"/>
      <family val="2"/>
      <scheme val="major"/>
    </font>
    <font>
      <sz val="12"/>
      <color rgb="FF000000"/>
      <name val="Calibri Light"/>
      <family val="2"/>
      <scheme val="major"/>
    </font>
    <font>
      <sz val="14"/>
      <color rgb="FF000000"/>
      <name val="Calibri Light"/>
      <family val="2"/>
    </font>
    <font>
      <b/>
      <u/>
      <sz val="12"/>
      <color theme="1"/>
      <name val="Calibri Light (Headings)"/>
    </font>
    <font>
      <u/>
      <sz val="12"/>
      <color theme="1"/>
      <name val="Calibri Light (Headings)"/>
    </font>
    <font>
      <sz val="12"/>
      <color rgb="FFFF0000"/>
      <name val="Calibri Light"/>
      <family val="2"/>
      <scheme val="major"/>
    </font>
    <font>
      <b/>
      <u/>
      <sz val="12"/>
      <color rgb="FF000000"/>
      <name val="Calibri Light"/>
      <family val="2"/>
    </font>
    <font>
      <b/>
      <sz val="12"/>
      <color rgb="FF000000"/>
      <name val="Calibri Light"/>
      <family val="2"/>
    </font>
    <font>
      <u/>
      <sz val="11"/>
      <color theme="10"/>
      <name val="Calibri"/>
      <family val="2"/>
      <scheme val="minor"/>
    </font>
    <font>
      <sz val="18"/>
      <color rgb="FF203764"/>
      <name val="Calibri Light"/>
      <family val="2"/>
    </font>
    <font>
      <sz val="12"/>
      <color rgb="FFA6A6A6"/>
      <name val="Calibri Light"/>
      <family val="2"/>
    </font>
    <font>
      <sz val="14"/>
      <color rgb="FF808080"/>
      <name val="Calibri Light"/>
      <family val="2"/>
    </font>
    <font>
      <sz val="15"/>
      <color rgb="FF000000"/>
      <name val="Calibri Light"/>
      <family val="2"/>
    </font>
    <font>
      <sz val="11"/>
      <color rgb="FF000000"/>
      <name val="Calibri"/>
      <family val="2"/>
    </font>
    <font>
      <i/>
      <sz val="12"/>
      <name val="Calibri Light"/>
      <family val="2"/>
      <scheme val="major"/>
    </font>
    <font>
      <sz val="11"/>
      <name val="Calibri"/>
      <family val="2"/>
      <scheme val="minor"/>
    </font>
    <font>
      <i/>
      <sz val="12"/>
      <color theme="1"/>
      <name val="Calibri Light (Headings)"/>
    </font>
    <font>
      <b/>
      <i/>
      <sz val="12"/>
      <color theme="1"/>
      <name val="Calibri Light (Headings)"/>
    </font>
    <font>
      <b/>
      <i/>
      <u/>
      <sz val="12"/>
      <color theme="1"/>
      <name val="Calibri Light (Headings)"/>
    </font>
  </fonts>
  <fills count="7">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0"/>
        <bgColor indexed="64"/>
      </patternFill>
    </fill>
    <fill>
      <patternFill patternType="solid">
        <fgColor rgb="FF7030A0"/>
        <bgColor rgb="FF000000"/>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style="medium">
        <color theme="0" tint="-0.24994659260841701"/>
      </right>
      <top style="thin">
        <color theme="0" tint="-0.24994659260841701"/>
      </top>
      <bottom style="medium">
        <color theme="0" tint="-0.24994659260841701"/>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diagonal/>
    </border>
    <border>
      <left/>
      <right/>
      <top style="medium">
        <color theme="0" tint="-0.24994659260841701"/>
      </top>
      <bottom/>
      <diagonal/>
    </border>
    <border>
      <left style="medium">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right/>
      <top style="thin">
        <color theme="0" tint="-0.24994659260841701"/>
      </top>
      <bottom style="medium">
        <color theme="0" tint="-0.24994659260841701"/>
      </bottom>
      <diagonal/>
    </border>
  </borders>
  <cellStyleXfs count="3">
    <xf numFmtId="0" fontId="0" fillId="0" borderId="0"/>
    <xf numFmtId="0" fontId="6" fillId="0" borderId="0"/>
    <xf numFmtId="0" fontId="22" fillId="0" borderId="0" applyNumberFormat="0" applyFill="0" applyBorder="0" applyAlignment="0" applyProtection="0"/>
  </cellStyleXfs>
  <cellXfs count="151">
    <xf numFmtId="0" fontId="0" fillId="0" borderId="0" xfId="0"/>
    <xf numFmtId="0" fontId="1" fillId="0" borderId="0" xfId="0" applyFont="1" applyAlignment="1">
      <alignment horizontal="left" vertical="center" indent="2"/>
    </xf>
    <xf numFmtId="0" fontId="2" fillId="0" borderId="0" xfId="0" applyFont="1"/>
    <xf numFmtId="0" fontId="3" fillId="0" borderId="0" xfId="0" applyFont="1" applyAlignment="1">
      <alignment horizontal="left" vertical="center" indent="2"/>
    </xf>
    <xf numFmtId="0" fontId="4" fillId="2" borderId="4" xfId="0" applyFont="1" applyFill="1" applyBorder="1" applyAlignment="1">
      <alignment horizontal="left" vertical="center" wrapText="1"/>
    </xf>
    <xf numFmtId="0" fontId="5" fillId="2" borderId="5" xfId="0" applyFont="1" applyFill="1" applyBorder="1" applyAlignment="1">
      <alignment vertical="center" wrapText="1"/>
    </xf>
    <xf numFmtId="0" fontId="0" fillId="2" borderId="5" xfId="0" applyFill="1" applyBorder="1" applyAlignment="1">
      <alignment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left" vertical="center" wrapText="1"/>
    </xf>
    <xf numFmtId="0" fontId="7" fillId="3" borderId="5" xfId="1" applyFont="1" applyFill="1" applyBorder="1" applyAlignment="1">
      <alignment horizontal="center" vertical="center" wrapText="1"/>
    </xf>
    <xf numFmtId="0" fontId="8" fillId="2" borderId="4" xfId="1" applyFont="1" applyFill="1" applyBorder="1" applyAlignment="1">
      <alignment horizontal="left" vertical="center" wrapText="1"/>
    </xf>
    <xf numFmtId="0" fontId="9" fillId="2" borderId="5" xfId="1" applyFont="1" applyFill="1" applyBorder="1" applyAlignment="1">
      <alignment horizontal="left" vertical="center" wrapText="1"/>
    </xf>
    <xf numFmtId="0" fontId="8" fillId="2" borderId="5" xfId="1" applyFont="1" applyFill="1" applyBorder="1" applyAlignment="1">
      <alignment horizontal="left" vertical="center" wrapText="1"/>
    </xf>
    <xf numFmtId="44" fontId="10" fillId="2" borderId="5" xfId="1" applyNumberFormat="1" applyFont="1" applyFill="1" applyBorder="1" applyAlignment="1">
      <alignment horizontal="center" vertical="center" wrapText="1"/>
    </xf>
    <xf numFmtId="44" fontId="8" fillId="2" borderId="5" xfId="1" applyNumberFormat="1" applyFont="1" applyFill="1" applyBorder="1" applyAlignment="1">
      <alignment vertical="center" wrapText="1"/>
    </xf>
    <xf numFmtId="44" fontId="8" fillId="2" borderId="6" xfId="1" applyNumberFormat="1" applyFont="1" applyFill="1" applyBorder="1" applyAlignment="1">
      <alignment vertical="center" wrapText="1"/>
    </xf>
    <xf numFmtId="0" fontId="2" fillId="0" borderId="0" xfId="0" applyFont="1" applyAlignment="1">
      <alignment vertical="center"/>
    </xf>
    <xf numFmtId="0" fontId="8" fillId="0" borderId="4" xfId="1" applyFont="1" applyBorder="1" applyAlignment="1">
      <alignment horizontal="left" vertical="center" wrapText="1"/>
    </xf>
    <xf numFmtId="0" fontId="8" fillId="0" borderId="7" xfId="1" applyFont="1" applyBorder="1" applyAlignment="1">
      <alignment vertical="center" wrapText="1"/>
    </xf>
    <xf numFmtId="0" fontId="8" fillId="0" borderId="8" xfId="1" applyFont="1" applyBorder="1" applyAlignment="1">
      <alignment horizontal="center" vertical="center" wrapText="1"/>
    </xf>
    <xf numFmtId="1" fontId="8" fillId="0" borderId="8" xfId="1" applyNumberFormat="1" applyFont="1" applyBorder="1" applyAlignment="1">
      <alignment horizontal="center" vertical="center" wrapText="1"/>
    </xf>
    <xf numFmtId="44" fontId="8" fillId="0" borderId="8" xfId="1" applyNumberFormat="1" applyFont="1" applyBorder="1" applyAlignment="1">
      <alignment horizontal="center" vertical="center" wrapText="1"/>
    </xf>
    <xf numFmtId="44" fontId="8" fillId="0" borderId="9" xfId="1" applyNumberFormat="1" applyFont="1" applyBorder="1" applyAlignment="1">
      <alignment vertical="center" wrapText="1"/>
    </xf>
    <xf numFmtId="44" fontId="8" fillId="0" borderId="9" xfId="1" applyNumberFormat="1" applyFont="1" applyBorder="1" applyAlignment="1">
      <alignment horizontal="center" vertical="center" wrapText="1"/>
    </xf>
    <xf numFmtId="44" fontId="8" fillId="0" borderId="10" xfId="1" applyNumberFormat="1" applyFont="1" applyBorder="1" applyAlignment="1">
      <alignment vertical="center" wrapText="1"/>
    </xf>
    <xf numFmtId="0" fontId="8" fillId="2" borderId="5" xfId="1" applyFont="1" applyFill="1" applyBorder="1" applyAlignment="1">
      <alignment horizontal="center" vertical="center" wrapText="1"/>
    </xf>
    <xf numFmtId="1" fontId="8" fillId="2" borderId="5" xfId="1" applyNumberFormat="1" applyFont="1" applyFill="1" applyBorder="1" applyAlignment="1">
      <alignment horizontal="center" vertical="center" wrapText="1"/>
    </xf>
    <xf numFmtId="44" fontId="8" fillId="2" borderId="5" xfId="1" applyNumberFormat="1" applyFont="1" applyFill="1" applyBorder="1" applyAlignment="1">
      <alignment horizontal="center" vertical="center" wrapText="1"/>
    </xf>
    <xf numFmtId="44" fontId="8" fillId="2" borderId="6" xfId="1" applyNumberFormat="1" applyFont="1" applyFill="1" applyBorder="1" applyAlignment="1">
      <alignment horizontal="center" vertical="center" wrapText="1"/>
    </xf>
    <xf numFmtId="0" fontId="8" fillId="0" borderId="7" xfId="1" applyFont="1" applyBorder="1" applyAlignment="1">
      <alignment horizontal="left" vertical="center" wrapText="1"/>
    </xf>
    <xf numFmtId="0" fontId="8" fillId="0" borderId="5" xfId="1" applyFont="1" applyBorder="1" applyAlignment="1">
      <alignment vertical="center" wrapText="1"/>
    </xf>
    <xf numFmtId="0" fontId="7" fillId="3" borderId="5" xfId="1" applyFont="1" applyFill="1" applyBorder="1" applyAlignment="1">
      <alignment horizontal="right" vertical="center" wrapText="1"/>
    </xf>
    <xf numFmtId="0" fontId="7" fillId="3" borderId="5" xfId="1" applyFont="1" applyFill="1" applyBorder="1" applyAlignment="1">
      <alignment horizontal="right" vertical="center"/>
    </xf>
    <xf numFmtId="44" fontId="8" fillId="4" borderId="9" xfId="1" applyNumberFormat="1" applyFont="1" applyFill="1" applyBorder="1" applyAlignment="1">
      <alignment vertical="center" wrapText="1"/>
    </xf>
    <xf numFmtId="44" fontId="10" fillId="0" borderId="9" xfId="1" applyNumberFormat="1" applyFont="1" applyBorder="1" applyAlignment="1">
      <alignment vertical="center" wrapText="1"/>
    </xf>
    <xf numFmtId="44" fontId="10" fillId="0" borderId="10" xfId="1" applyNumberFormat="1" applyFont="1" applyBorder="1" applyAlignment="1">
      <alignment vertical="center" wrapText="1"/>
    </xf>
    <xf numFmtId="0" fontId="11" fillId="0" borderId="0" xfId="0" applyFont="1"/>
    <xf numFmtId="0" fontId="4" fillId="2" borderId="12" xfId="0" applyFont="1" applyFill="1" applyBorder="1" applyAlignment="1">
      <alignment horizontal="left" vertical="center" wrapText="1"/>
    </xf>
    <xf numFmtId="0" fontId="12" fillId="2" borderId="13" xfId="0" applyFont="1" applyFill="1" applyBorder="1" applyAlignment="1">
      <alignment vertical="center" wrapText="1"/>
    </xf>
    <xf numFmtId="0" fontId="12" fillId="2" borderId="14" xfId="0" applyFont="1" applyFill="1" applyBorder="1" applyAlignment="1">
      <alignment vertical="center" wrapText="1"/>
    </xf>
    <xf numFmtId="0" fontId="13" fillId="3" borderId="5" xfId="1" applyFont="1" applyFill="1" applyBorder="1" applyAlignment="1">
      <alignment horizontal="center" vertical="center" wrapText="1"/>
    </xf>
    <xf numFmtId="0" fontId="7" fillId="0" borderId="0" xfId="1" applyFont="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center" vertical="center"/>
    </xf>
    <xf numFmtId="42" fontId="14" fillId="0" borderId="15" xfId="0" applyNumberFormat="1" applyFont="1" applyBorder="1" applyAlignment="1">
      <alignment horizontal="left" vertical="center"/>
    </xf>
    <xf numFmtId="42" fontId="14" fillId="0" borderId="0" xfId="0" applyNumberFormat="1" applyFont="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42" fontId="2" fillId="0" borderId="15" xfId="0" applyNumberFormat="1" applyFont="1" applyBorder="1" applyAlignment="1">
      <alignment horizontal="left" vertical="center"/>
    </xf>
    <xf numFmtId="42" fontId="2" fillId="0" borderId="0" xfId="0" applyNumberFormat="1" applyFont="1" applyAlignment="1">
      <alignment horizontal="left" vertical="center"/>
    </xf>
    <xf numFmtId="44" fontId="10" fillId="0" borderId="16" xfId="1" applyNumberFormat="1" applyFont="1" applyBorder="1" applyAlignment="1">
      <alignment vertical="center" wrapText="1"/>
    </xf>
    <xf numFmtId="44" fontId="10" fillId="0" borderId="0" xfId="1" applyNumberFormat="1" applyFont="1" applyAlignment="1">
      <alignment vertical="center" wrapText="1"/>
    </xf>
    <xf numFmtId="0" fontId="16" fillId="0" borderId="0" xfId="0" applyFont="1" applyAlignment="1">
      <alignment horizontal="left" vertical="center" indent="2"/>
    </xf>
    <xf numFmtId="0" fontId="12" fillId="0" borderId="0" xfId="0" applyFont="1" applyAlignment="1">
      <alignment vertical="center" wrapText="1"/>
    </xf>
    <xf numFmtId="0" fontId="5" fillId="2" borderId="13" xfId="0" applyFont="1" applyFill="1" applyBorder="1" applyAlignment="1">
      <alignment vertical="center" wrapText="1"/>
    </xf>
    <xf numFmtId="0" fontId="7" fillId="3" borderId="4" xfId="0" applyFont="1" applyFill="1" applyBorder="1" applyAlignment="1">
      <alignment horizontal="center" vertical="center"/>
    </xf>
    <xf numFmtId="0" fontId="7" fillId="3" borderId="5" xfId="0" applyFont="1" applyFill="1" applyBorder="1" applyAlignment="1">
      <alignment vertical="center"/>
    </xf>
    <xf numFmtId="0" fontId="7" fillId="3" borderId="11" xfId="1" applyFont="1" applyFill="1" applyBorder="1" applyAlignment="1">
      <alignment horizontal="center" vertical="center" wrapText="1"/>
    </xf>
    <xf numFmtId="0" fontId="2" fillId="0" borderId="7" xfId="0" applyFont="1" applyBorder="1" applyAlignment="1">
      <alignment vertical="center"/>
    </xf>
    <xf numFmtId="42" fontId="2" fillId="0" borderId="15" xfId="0" applyNumberFormat="1" applyFont="1" applyBorder="1" applyAlignment="1">
      <alignment vertical="center"/>
    </xf>
    <xf numFmtId="42" fontId="5" fillId="0" borderId="16" xfId="0" applyNumberFormat="1" applyFont="1" applyBorder="1" applyAlignment="1">
      <alignment vertical="center"/>
    </xf>
    <xf numFmtId="0" fontId="2" fillId="0" borderId="18" xfId="0" applyFont="1" applyBorder="1"/>
    <xf numFmtId="0" fontId="2" fillId="0" borderId="19" xfId="0" applyFont="1" applyBorder="1"/>
    <xf numFmtId="0" fontId="7" fillId="3" borderId="5" xfId="0" applyFont="1" applyFill="1" applyBorder="1" applyAlignment="1">
      <alignment horizontal="center" vertical="center"/>
    </xf>
    <xf numFmtId="0" fontId="7" fillId="3" borderId="11" xfId="0" applyFont="1" applyFill="1" applyBorder="1" applyAlignment="1">
      <alignment horizontal="center" vertical="center"/>
    </xf>
    <xf numFmtId="1" fontId="14" fillId="0" borderId="8" xfId="1" applyNumberFormat="1" applyFont="1" applyBorder="1" applyAlignment="1">
      <alignment horizontal="center" vertical="center" wrapText="1"/>
    </xf>
    <xf numFmtId="42" fontId="14" fillId="0" borderId="15" xfId="0" applyNumberFormat="1" applyFont="1" applyBorder="1" applyAlignment="1">
      <alignment vertical="center"/>
    </xf>
    <xf numFmtId="0" fontId="8" fillId="0" borderId="8" xfId="1" applyFont="1" applyBorder="1" applyAlignment="1">
      <alignment horizontal="center" vertical="top" wrapText="1"/>
    </xf>
    <xf numFmtId="0" fontId="2" fillId="0" borderId="8" xfId="0" applyFont="1" applyBorder="1" applyAlignment="1">
      <alignment vertical="center"/>
    </xf>
    <xf numFmtId="0" fontId="8" fillId="0" borderId="15" xfId="1" applyFont="1" applyBorder="1" applyAlignment="1">
      <alignment vertical="top"/>
    </xf>
    <xf numFmtId="0" fontId="19" fillId="0" borderId="7" xfId="1" applyFont="1" applyBorder="1"/>
    <xf numFmtId="0" fontId="19" fillId="0" borderId="8" xfId="1" applyFont="1" applyBorder="1" applyAlignment="1">
      <alignment horizontal="center"/>
    </xf>
    <xf numFmtId="0" fontId="8" fillId="0" borderId="8" xfId="1" applyFont="1" applyBorder="1" applyAlignment="1">
      <alignment vertical="top"/>
    </xf>
    <xf numFmtId="164" fontId="8" fillId="0" borderId="4" xfId="1" applyNumberFormat="1" applyFont="1" applyBorder="1" applyAlignment="1">
      <alignment horizontal="center" vertical="top"/>
    </xf>
    <xf numFmtId="0" fontId="19" fillId="0" borderId="8" xfId="1" applyFont="1" applyBorder="1"/>
    <xf numFmtId="164" fontId="8" fillId="0" borderId="20" xfId="1" applyNumberFormat="1" applyFont="1" applyBorder="1" applyAlignment="1">
      <alignment horizontal="center" vertical="top"/>
    </xf>
    <xf numFmtId="0" fontId="8" fillId="0" borderId="21" xfId="1" applyFont="1" applyBorder="1" applyAlignment="1">
      <alignment vertical="top" wrapText="1"/>
    </xf>
    <xf numFmtId="0" fontId="8" fillId="0" borderId="22" xfId="1" applyFont="1" applyBorder="1" applyAlignment="1">
      <alignment vertical="top" wrapText="1"/>
    </xf>
    <xf numFmtId="0" fontId="8" fillId="0" borderId="22" xfId="1" applyFont="1" applyBorder="1" applyAlignment="1">
      <alignment vertical="top"/>
    </xf>
    <xf numFmtId="0" fontId="8" fillId="0" borderId="23" xfId="1" applyFont="1" applyBorder="1" applyAlignment="1">
      <alignment vertical="top"/>
    </xf>
    <xf numFmtId="164" fontId="8" fillId="0" borderId="24" xfId="1" applyNumberFormat="1" applyFont="1" applyBorder="1" applyAlignment="1">
      <alignment horizontal="center" vertical="top"/>
    </xf>
    <xf numFmtId="0" fontId="8" fillId="0" borderId="24" xfId="1" applyFont="1" applyBorder="1" applyAlignment="1">
      <alignment vertical="top" wrapText="1"/>
    </xf>
    <xf numFmtId="0" fontId="8" fillId="0" borderId="24" xfId="1" applyFont="1" applyBorder="1" applyAlignment="1">
      <alignment vertical="top"/>
    </xf>
    <xf numFmtId="0" fontId="8" fillId="0" borderId="0" xfId="1" applyFont="1" applyAlignment="1">
      <alignment vertical="top"/>
    </xf>
    <xf numFmtId="0" fontId="15" fillId="0" borderId="0" xfId="0" applyFont="1"/>
    <xf numFmtId="9" fontId="14" fillId="0" borderId="15" xfId="0" applyNumberFormat="1" applyFont="1" applyBorder="1" applyAlignment="1">
      <alignment horizontal="center" vertical="center"/>
    </xf>
    <xf numFmtId="9" fontId="8" fillId="0" borderId="15" xfId="1" applyNumberFormat="1" applyFont="1" applyBorder="1" applyAlignment="1">
      <alignment horizontal="center" vertical="top"/>
    </xf>
    <xf numFmtId="164" fontId="8" fillId="0" borderId="25" xfId="1" applyNumberFormat="1" applyFont="1" applyBorder="1" applyAlignment="1">
      <alignment horizontal="center" vertical="top"/>
    </xf>
    <xf numFmtId="0" fontId="8" fillId="0" borderId="26" xfId="1" applyFont="1" applyBorder="1" applyAlignment="1">
      <alignment vertical="top" wrapText="1"/>
    </xf>
    <xf numFmtId="0" fontId="8" fillId="0" borderId="27" xfId="1" applyFont="1" applyBorder="1" applyAlignment="1">
      <alignment vertical="top" wrapText="1"/>
    </xf>
    <xf numFmtId="0" fontId="8" fillId="0" borderId="27" xfId="1" applyFont="1" applyBorder="1" applyAlignment="1">
      <alignment vertical="top"/>
    </xf>
    <xf numFmtId="9" fontId="8" fillId="0" borderId="28" xfId="1" applyNumberFormat="1" applyFont="1" applyBorder="1" applyAlignment="1">
      <alignment horizontal="center" vertical="top"/>
    </xf>
    <xf numFmtId="164" fontId="8" fillId="0" borderId="0" xfId="1" applyNumberFormat="1" applyFont="1" applyAlignment="1">
      <alignment horizontal="center" vertical="top"/>
    </xf>
    <xf numFmtId="0" fontId="8" fillId="0" borderId="0" xfId="1" applyFont="1" applyAlignment="1">
      <alignment vertical="top"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42" fontId="14" fillId="0" borderId="8" xfId="1" applyNumberFormat="1" applyFont="1" applyBorder="1" applyAlignment="1">
      <alignment horizontal="center" vertical="center" wrapText="1"/>
    </xf>
    <xf numFmtId="42" fontId="14" fillId="0" borderId="15" xfId="0" applyNumberFormat="1" applyFont="1" applyBorder="1" applyAlignment="1">
      <alignment horizontal="center" vertical="center"/>
    </xf>
    <xf numFmtId="42" fontId="2" fillId="0" borderId="8" xfId="0" applyNumberFormat="1" applyFont="1" applyBorder="1" applyAlignment="1">
      <alignment vertical="center"/>
    </xf>
    <xf numFmtId="42" fontId="8" fillId="0" borderId="15" xfId="1" applyNumberFormat="1" applyFont="1" applyBorder="1" applyAlignment="1">
      <alignment horizontal="center" vertical="top"/>
    </xf>
    <xf numFmtId="0" fontId="8" fillId="0" borderId="7" xfId="1" applyFont="1" applyBorder="1" applyAlignment="1">
      <alignment vertical="center"/>
    </xf>
    <xf numFmtId="42" fontId="8" fillId="0" borderId="8" xfId="1" applyNumberFormat="1" applyFont="1" applyBorder="1" applyAlignment="1">
      <alignment vertical="top"/>
    </xf>
    <xf numFmtId="1" fontId="8" fillId="0" borderId="4" xfId="1" applyNumberFormat="1" applyFont="1" applyBorder="1" applyAlignment="1">
      <alignment horizontal="center" vertical="center"/>
    </xf>
    <xf numFmtId="0" fontId="8" fillId="0" borderId="26" xfId="1" applyFont="1" applyBorder="1" applyAlignment="1">
      <alignment vertical="center" wrapText="1"/>
    </xf>
    <xf numFmtId="42" fontId="8" fillId="0" borderId="27" xfId="1" applyNumberFormat="1" applyFont="1" applyBorder="1" applyAlignment="1">
      <alignment vertical="top"/>
    </xf>
    <xf numFmtId="42" fontId="8" fillId="0" borderId="28" xfId="1" applyNumberFormat="1" applyFont="1" applyBorder="1" applyAlignment="1">
      <alignment horizontal="center" vertical="top"/>
    </xf>
    <xf numFmtId="1" fontId="8" fillId="0" borderId="0" xfId="1" applyNumberFormat="1" applyFont="1" applyAlignment="1">
      <alignment horizontal="center" vertical="center"/>
    </xf>
    <xf numFmtId="0" fontId="8" fillId="0" borderId="0" xfId="1" applyFont="1" applyAlignment="1">
      <alignment vertical="center" wrapText="1"/>
    </xf>
    <xf numFmtId="42" fontId="8" fillId="0" borderId="0" xfId="1" applyNumberFormat="1" applyFont="1" applyAlignment="1">
      <alignment vertical="top"/>
    </xf>
    <xf numFmtId="42" fontId="8" fillId="0" borderId="0" xfId="1" applyNumberFormat="1" applyFont="1" applyAlignment="1">
      <alignment horizontal="center" vertical="top"/>
    </xf>
    <xf numFmtId="0" fontId="15" fillId="0" borderId="17" xfId="0" applyFont="1" applyBorder="1" applyAlignment="1">
      <alignment vertical="center"/>
    </xf>
    <xf numFmtId="0" fontId="22" fillId="6" borderId="0" xfId="2" applyFill="1" applyBorder="1" applyAlignment="1"/>
    <xf numFmtId="0" fontId="9" fillId="0" borderId="0" xfId="0" applyFont="1"/>
    <xf numFmtId="0" fontId="23" fillId="0" borderId="0" xfId="0" applyFont="1"/>
    <xf numFmtId="0" fontId="27" fillId="0" borderId="0" xfId="0" applyFont="1"/>
    <xf numFmtId="0" fontId="24" fillId="0" borderId="0" xfId="0" applyFont="1"/>
    <xf numFmtId="0" fontId="16" fillId="0" borderId="0" xfId="0" applyFont="1"/>
    <xf numFmtId="0" fontId="25" fillId="0" borderId="0" xfId="0" applyFont="1"/>
    <xf numFmtId="0" fontId="26" fillId="0" borderId="0" xfId="0" applyFont="1"/>
    <xf numFmtId="0" fontId="9" fillId="0" borderId="0" xfId="0" applyFont="1" applyAlignment="1">
      <alignment wrapText="1"/>
    </xf>
    <xf numFmtId="0" fontId="21" fillId="0" borderId="0" xfId="0" applyFont="1" applyAlignment="1">
      <alignment wrapText="1"/>
    </xf>
    <xf numFmtId="0" fontId="21" fillId="0" borderId="0" xfId="0" applyFont="1" applyAlignment="1">
      <alignment horizontal="right"/>
    </xf>
    <xf numFmtId="0" fontId="14" fillId="0" borderId="5" xfId="0" applyFont="1" applyBorder="1" applyAlignment="1">
      <alignment horizontal="left" vertical="center" wrapText="1"/>
    </xf>
    <xf numFmtId="0" fontId="0" fillId="0" borderId="5" xfId="0" applyBorder="1" applyAlignment="1">
      <alignment vertical="center" wrapText="1"/>
    </xf>
    <xf numFmtId="0" fontId="0" fillId="0" borderId="11" xfId="0" applyBorder="1" applyAlignment="1">
      <alignment vertical="center" wrapText="1"/>
    </xf>
    <xf numFmtId="0" fontId="14" fillId="0" borderId="29" xfId="0" applyFont="1" applyBorder="1" applyAlignment="1">
      <alignment horizontal="left" vertical="center" wrapText="1"/>
    </xf>
    <xf numFmtId="0" fontId="0" fillId="0" borderId="29" xfId="0" applyBorder="1" applyAlignment="1">
      <alignment vertical="center" wrapText="1"/>
    </xf>
    <xf numFmtId="0" fontId="0" fillId="0" borderId="16" xfId="0" applyBorder="1" applyAlignment="1">
      <alignment vertical="center" wrapText="1"/>
    </xf>
    <xf numFmtId="0" fontId="15" fillId="0" borderId="17" xfId="0" applyFont="1" applyBorder="1" applyAlignment="1">
      <alignment vertical="center" wrapText="1"/>
    </xf>
    <xf numFmtId="0" fontId="0" fillId="0" borderId="18" xfId="0" applyBorder="1" applyAlignment="1">
      <alignment wrapText="1"/>
    </xf>
    <xf numFmtId="0" fontId="0" fillId="0" borderId="19" xfId="0" applyBorder="1" applyAlignment="1">
      <alignment wrapText="1"/>
    </xf>
    <xf numFmtId="0" fontId="28" fillId="0" borderId="5" xfId="0" applyFont="1" applyBorder="1" applyAlignment="1">
      <alignment horizontal="left" vertical="center" wrapText="1"/>
    </xf>
    <xf numFmtId="0" fontId="29" fillId="0" borderId="5" xfId="0" applyFont="1" applyBorder="1" applyAlignment="1">
      <alignment vertical="center" wrapText="1"/>
    </xf>
    <xf numFmtId="0" fontId="29" fillId="0" borderId="11" xfId="0" applyFont="1" applyBorder="1" applyAlignment="1">
      <alignment vertical="center" wrapText="1"/>
    </xf>
    <xf numFmtId="0" fontId="0" fillId="0" borderId="0" xfId="0"/>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5" borderId="4" xfId="0" applyFont="1" applyFill="1" applyBorder="1" applyAlignment="1">
      <alignment vertical="top" wrapText="1"/>
    </xf>
    <xf numFmtId="0" fontId="0" fillId="5" borderId="5" xfId="0" applyFill="1" applyBorder="1" applyAlignment="1">
      <alignment vertical="top" wrapText="1"/>
    </xf>
    <xf numFmtId="0" fontId="0" fillId="5" borderId="11" xfId="0" applyFill="1" applyBorder="1" applyAlignment="1">
      <alignment vertical="top" wrapText="1"/>
    </xf>
    <xf numFmtId="0" fontId="4" fillId="0" borderId="17" xfId="0"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9" fillId="0" borderId="17" xfId="0" applyFont="1" applyBorder="1" applyAlignment="1">
      <alignment vertical="center" wrapText="1"/>
    </xf>
    <xf numFmtId="0" fontId="8" fillId="0" borderId="21" xfId="1" applyFont="1" applyBorder="1" applyAlignment="1">
      <alignment vertical="center" wrapText="1"/>
    </xf>
    <xf numFmtId="0" fontId="19" fillId="0" borderId="22" xfId="1" applyFont="1" applyBorder="1"/>
    <xf numFmtId="42" fontId="8" fillId="0" borderId="22" xfId="1" applyNumberFormat="1" applyFont="1" applyBorder="1" applyAlignment="1">
      <alignment vertical="top"/>
    </xf>
    <xf numFmtId="42" fontId="8" fillId="0" borderId="23" xfId="1" applyNumberFormat="1" applyFont="1" applyBorder="1" applyAlignment="1">
      <alignment horizontal="center" vertical="top"/>
    </xf>
  </cellXfs>
  <cellStyles count="3">
    <cellStyle name="Hyperlink" xfId="2" builtinId="8"/>
    <cellStyle name="Normal" xfId="0" builtinId="0"/>
    <cellStyle name="Normal 2" xfId="1" xr:uid="{98757D23-345A-4132-BFF6-5652EC651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133350</xdr:rowOff>
    </xdr:from>
    <xdr:to>
      <xdr:col>17</xdr:col>
      <xdr:colOff>352425</xdr:colOff>
      <xdr:row>4</xdr:row>
      <xdr:rowOff>0</xdr:rowOff>
    </xdr:to>
    <xdr:pic>
      <xdr:nvPicPr>
        <xdr:cNvPr id="2" name="Picture 1">
          <a:extLst>
            <a:ext uri="{FF2B5EF4-FFF2-40B4-BE49-F238E27FC236}">
              <a16:creationId xmlns:a16="http://schemas.microsoft.com/office/drawing/2014/main" id="{12C4983B-50D1-AF1A-6BF1-8E23CB69AA78}"/>
            </a:ext>
          </a:extLst>
        </xdr:cNvPr>
        <xdr:cNvPicPr>
          <a:picLocks noChangeAspect="1"/>
        </xdr:cNvPicPr>
      </xdr:nvPicPr>
      <xdr:blipFill>
        <a:blip xmlns:r="http://schemas.openxmlformats.org/officeDocument/2006/relationships" r:embed="rId1"/>
        <a:stretch>
          <a:fillRect/>
        </a:stretch>
      </xdr:blipFill>
      <xdr:spPr>
        <a:xfrm>
          <a:off x="13649325" y="133350"/>
          <a:ext cx="1685925" cy="857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1EC6-E124-4A36-B8B0-7CD3FC8742AC}">
  <dimension ref="A1:T20"/>
  <sheetViews>
    <sheetView tabSelected="1" workbookViewId="0">
      <selection activeCell="N12" sqref="N12"/>
    </sheetView>
  </sheetViews>
  <sheetFormatPr defaultRowHeight="15"/>
  <cols>
    <col min="1" max="1" width="3.7109375" customWidth="1"/>
    <col min="3" max="3" width="83.85546875" customWidth="1"/>
  </cols>
  <sheetData>
    <row r="1" spans="1:20" ht="23.25">
      <c r="A1" s="114"/>
      <c r="B1" s="115" t="s">
        <v>104</v>
      </c>
      <c r="C1" s="115"/>
      <c r="D1" s="115"/>
      <c r="E1" s="115"/>
      <c r="F1" s="115"/>
      <c r="G1" s="115"/>
      <c r="H1" s="114"/>
      <c r="I1" s="114"/>
      <c r="J1" s="114"/>
      <c r="K1" s="114"/>
      <c r="L1" s="114"/>
      <c r="M1" s="114"/>
      <c r="N1" s="114"/>
      <c r="O1" s="114"/>
      <c r="P1" s="114"/>
      <c r="Q1" s="114"/>
      <c r="R1" s="116"/>
      <c r="S1" s="114"/>
      <c r="T1" s="114"/>
    </row>
    <row r="2" spans="1:20" ht="15.75">
      <c r="A2" s="114"/>
      <c r="B2" s="117" t="s">
        <v>105</v>
      </c>
      <c r="C2" s="117"/>
      <c r="D2" s="114"/>
      <c r="E2" s="114"/>
      <c r="F2" s="114"/>
      <c r="G2" s="114"/>
      <c r="H2" s="114"/>
      <c r="I2" s="114"/>
      <c r="J2" s="114"/>
      <c r="K2" s="114"/>
      <c r="L2" s="114"/>
      <c r="M2" s="114"/>
      <c r="N2" s="114"/>
      <c r="O2" s="114"/>
      <c r="P2" s="114"/>
      <c r="Q2" s="114"/>
      <c r="R2" s="114"/>
      <c r="S2" s="114"/>
      <c r="T2" s="114"/>
    </row>
    <row r="3" spans="1:20" ht="15.75">
      <c r="A3" s="114"/>
      <c r="B3" s="117"/>
      <c r="C3" s="114"/>
      <c r="D3" s="114"/>
      <c r="E3" s="114"/>
      <c r="F3" s="114"/>
      <c r="G3" s="114"/>
      <c r="H3" s="114"/>
      <c r="I3" s="114"/>
      <c r="J3" s="114"/>
      <c r="K3" s="114"/>
      <c r="L3" s="114"/>
      <c r="M3" s="114"/>
      <c r="N3" s="114"/>
      <c r="O3" s="114"/>
      <c r="P3" s="114"/>
      <c r="Q3" s="114"/>
      <c r="R3" s="114"/>
      <c r="S3" s="114"/>
      <c r="T3" s="114"/>
    </row>
    <row r="4" spans="1:20" ht="23.25">
      <c r="A4" s="114"/>
      <c r="B4" s="115" t="s">
        <v>0</v>
      </c>
      <c r="C4" s="115"/>
      <c r="D4" s="114"/>
      <c r="E4" s="114"/>
      <c r="F4" s="114"/>
      <c r="G4" s="114"/>
      <c r="H4" s="114"/>
      <c r="I4" s="114"/>
      <c r="J4" s="114"/>
      <c r="K4" s="114"/>
      <c r="L4" s="114"/>
      <c r="M4" s="114"/>
      <c r="N4" s="114"/>
      <c r="O4" s="114"/>
      <c r="P4" s="114"/>
      <c r="Q4" s="114"/>
      <c r="R4" s="114"/>
      <c r="S4" s="114"/>
      <c r="T4" s="114"/>
    </row>
    <row r="5" spans="1:20" ht="23.25">
      <c r="A5" s="114"/>
      <c r="B5" s="115" t="s">
        <v>1</v>
      </c>
      <c r="C5" s="115"/>
      <c r="D5" s="114"/>
      <c r="E5" s="114"/>
      <c r="F5" s="114"/>
      <c r="G5" s="114"/>
      <c r="H5" s="114"/>
      <c r="I5" s="114"/>
      <c r="J5" s="114"/>
      <c r="K5" s="114"/>
      <c r="L5" s="114"/>
      <c r="M5" s="114"/>
      <c r="N5" s="114"/>
      <c r="O5" s="114"/>
      <c r="P5" s="114"/>
      <c r="Q5" s="114"/>
      <c r="R5" s="114"/>
      <c r="S5" s="114"/>
      <c r="T5" s="114"/>
    </row>
    <row r="6" spans="1:20" ht="15.75">
      <c r="A6" s="114"/>
      <c r="B6" s="114"/>
      <c r="C6" s="114"/>
      <c r="D6" s="114"/>
      <c r="E6" s="114"/>
      <c r="F6" s="114"/>
      <c r="G6" s="114"/>
      <c r="H6" s="114"/>
      <c r="I6" s="114"/>
      <c r="J6" s="114"/>
      <c r="K6" s="114"/>
      <c r="L6" s="114"/>
      <c r="M6" s="114"/>
      <c r="N6" s="114"/>
      <c r="O6" s="114"/>
      <c r="P6" s="114"/>
      <c r="Q6" s="114"/>
      <c r="R6" s="114"/>
      <c r="S6" s="114"/>
      <c r="T6" s="114"/>
    </row>
    <row r="7" spans="1:20" ht="15.75">
      <c r="A7" s="114"/>
      <c r="B7" s="114">
        <v>1</v>
      </c>
      <c r="C7" s="121" t="s">
        <v>78</v>
      </c>
      <c r="D7" s="114"/>
      <c r="E7" s="114"/>
      <c r="F7" s="114"/>
      <c r="G7" s="114"/>
      <c r="H7" s="114"/>
      <c r="I7" s="114"/>
      <c r="J7" s="114"/>
      <c r="K7" s="114"/>
      <c r="L7" s="114"/>
      <c r="M7" s="114"/>
      <c r="N7" s="114"/>
      <c r="O7" s="114"/>
      <c r="P7" s="114"/>
      <c r="Q7" s="114"/>
      <c r="R7" s="114"/>
      <c r="S7" s="114"/>
      <c r="T7" s="114"/>
    </row>
    <row r="8" spans="1:20" ht="15.75">
      <c r="A8" s="114"/>
      <c r="B8" s="114">
        <v>2</v>
      </c>
      <c r="C8" s="114" t="s">
        <v>2</v>
      </c>
      <c r="D8" s="114"/>
      <c r="E8" s="114"/>
      <c r="F8" s="114"/>
      <c r="G8" s="114"/>
      <c r="H8" s="114"/>
      <c r="I8" s="114"/>
      <c r="J8" s="114"/>
      <c r="K8" s="114"/>
      <c r="L8" s="114"/>
      <c r="M8" s="114"/>
      <c r="N8" s="114"/>
      <c r="O8" s="114"/>
      <c r="P8" s="114"/>
      <c r="Q8" s="114"/>
      <c r="R8" s="114"/>
      <c r="S8" s="114"/>
      <c r="T8" s="114"/>
    </row>
    <row r="9" spans="1:20" ht="15.75">
      <c r="A9" s="114"/>
      <c r="B9" s="114">
        <v>3</v>
      </c>
      <c r="C9" s="114" t="s">
        <v>3</v>
      </c>
      <c r="D9" s="114"/>
      <c r="E9" s="114"/>
      <c r="F9" s="114"/>
      <c r="G9" s="114"/>
      <c r="H9" s="114"/>
      <c r="I9" s="114"/>
      <c r="J9" s="114"/>
      <c r="K9" s="114"/>
      <c r="L9" s="114"/>
      <c r="M9" s="114"/>
      <c r="N9" s="114"/>
      <c r="O9" s="114"/>
      <c r="P9" s="114"/>
      <c r="Q9" s="114"/>
      <c r="R9" s="114"/>
      <c r="S9" s="114"/>
      <c r="T9" s="114"/>
    </row>
    <row r="10" spans="1:20" ht="15.75">
      <c r="A10" s="114"/>
      <c r="B10" s="114">
        <v>4</v>
      </c>
      <c r="C10" s="114" t="s">
        <v>88</v>
      </c>
      <c r="D10" s="114"/>
      <c r="E10" s="114"/>
      <c r="F10" s="114"/>
      <c r="G10" s="114"/>
      <c r="H10" s="114"/>
      <c r="I10" s="114"/>
      <c r="J10" s="114"/>
      <c r="K10" s="114"/>
      <c r="L10" s="114"/>
      <c r="M10" s="114"/>
      <c r="N10" s="114"/>
      <c r="O10" s="114"/>
      <c r="P10" s="114"/>
      <c r="Q10" s="114"/>
      <c r="R10" s="114"/>
      <c r="S10" s="114"/>
      <c r="T10" s="114"/>
    </row>
    <row r="11" spans="1:20" ht="15.75">
      <c r="A11" s="114"/>
      <c r="B11" s="114">
        <v>5</v>
      </c>
      <c r="C11" s="114" t="s">
        <v>4</v>
      </c>
      <c r="D11" s="114"/>
      <c r="E11" s="114"/>
      <c r="F11" s="114"/>
      <c r="G11" s="114"/>
      <c r="H11" s="114"/>
      <c r="I11" s="114"/>
      <c r="J11" s="114"/>
      <c r="K11" s="114"/>
      <c r="L11" s="114"/>
      <c r="M11" s="114"/>
      <c r="N11" s="114"/>
      <c r="O11" s="114"/>
      <c r="P11" s="114"/>
      <c r="Q11" s="114"/>
      <c r="R11" s="114"/>
      <c r="S11" s="114"/>
      <c r="T11" s="114"/>
    </row>
    <row r="12" spans="1:20" ht="15.75">
      <c r="A12" s="114"/>
      <c r="B12" s="114">
        <v>6</v>
      </c>
      <c r="C12" s="114" t="s">
        <v>79</v>
      </c>
      <c r="D12" s="114"/>
      <c r="E12" s="114"/>
      <c r="F12" s="114"/>
      <c r="G12" s="114"/>
      <c r="H12" s="114"/>
      <c r="I12" s="114"/>
      <c r="J12" s="114"/>
      <c r="K12" s="114"/>
      <c r="L12" s="114"/>
      <c r="M12" s="114"/>
      <c r="N12" s="114"/>
      <c r="O12" s="114"/>
      <c r="P12" s="114"/>
      <c r="Q12" s="114"/>
      <c r="R12" s="114"/>
      <c r="S12" s="114"/>
      <c r="T12" s="114"/>
    </row>
    <row r="13" spans="1:20" ht="15.75">
      <c r="A13" s="114"/>
      <c r="B13" s="114">
        <v>7</v>
      </c>
      <c r="C13" s="114" t="s">
        <v>5</v>
      </c>
      <c r="D13" s="114"/>
      <c r="E13" s="114"/>
      <c r="F13" s="114"/>
      <c r="G13" s="114"/>
      <c r="H13" s="114"/>
      <c r="I13" s="114"/>
      <c r="J13" s="114"/>
      <c r="K13" s="114"/>
      <c r="L13" s="114"/>
      <c r="M13" s="114"/>
      <c r="N13" s="114"/>
      <c r="O13" s="114"/>
      <c r="P13" s="114"/>
      <c r="Q13" s="114"/>
      <c r="R13" s="114"/>
      <c r="S13" s="114"/>
      <c r="T13" s="114"/>
    </row>
    <row r="14" spans="1:20" ht="78.75">
      <c r="A14" s="114"/>
      <c r="B14" s="123">
        <v>8</v>
      </c>
      <c r="C14" s="122" t="s">
        <v>106</v>
      </c>
      <c r="D14" s="114"/>
      <c r="E14" s="114"/>
      <c r="F14" s="114"/>
      <c r="G14" s="114"/>
      <c r="H14" s="114"/>
      <c r="I14" s="114"/>
      <c r="J14" s="114"/>
      <c r="K14" s="114"/>
      <c r="L14" s="114"/>
      <c r="M14" s="114"/>
      <c r="N14" s="114"/>
      <c r="O14" s="114"/>
      <c r="P14" s="114"/>
      <c r="Q14" s="114"/>
      <c r="R14" s="114"/>
      <c r="S14" s="114"/>
      <c r="T14" s="114"/>
    </row>
    <row r="15" spans="1:20" ht="15.75">
      <c r="A15" s="114"/>
      <c r="B15" s="114"/>
      <c r="C15" s="114"/>
      <c r="D15" s="114"/>
      <c r="E15" s="114"/>
      <c r="F15" s="114"/>
      <c r="G15" s="114"/>
      <c r="H15" s="114"/>
      <c r="I15" s="114"/>
      <c r="J15" s="114"/>
      <c r="K15" s="114"/>
      <c r="L15" s="114"/>
      <c r="M15" s="114"/>
      <c r="N15" s="114"/>
      <c r="O15" s="114"/>
      <c r="P15" s="114"/>
      <c r="Q15" s="114"/>
      <c r="R15" s="114"/>
      <c r="S15" s="114"/>
      <c r="T15" s="114"/>
    </row>
    <row r="16" spans="1:20" ht="15.75">
      <c r="A16" s="114"/>
      <c r="B16" s="114"/>
      <c r="C16" s="114"/>
      <c r="D16" s="114"/>
      <c r="E16" s="114"/>
      <c r="F16" s="114"/>
      <c r="G16" s="114"/>
      <c r="H16" s="114"/>
      <c r="I16" s="114"/>
      <c r="J16" s="114"/>
      <c r="K16" s="114"/>
      <c r="L16" s="114"/>
      <c r="M16" s="114"/>
      <c r="N16" s="114"/>
      <c r="O16" s="114"/>
      <c r="P16" s="114"/>
      <c r="Q16" s="114"/>
      <c r="R16" s="114"/>
      <c r="S16" s="114"/>
      <c r="T16" s="114"/>
    </row>
    <row r="17" spans="1:20" ht="18.75">
      <c r="A17" s="114"/>
      <c r="B17" s="113" t="s">
        <v>7</v>
      </c>
      <c r="C17" s="118" t="s">
        <v>87</v>
      </c>
      <c r="D17" s="118" t="s">
        <v>6</v>
      </c>
      <c r="E17" s="119"/>
      <c r="F17" s="119"/>
      <c r="G17" s="119"/>
      <c r="H17" s="119"/>
      <c r="I17" s="119"/>
      <c r="J17" s="119"/>
      <c r="K17" s="119"/>
      <c r="L17" s="119"/>
      <c r="M17" s="119"/>
      <c r="N17" s="119"/>
      <c r="O17" s="119"/>
      <c r="P17" s="119"/>
      <c r="Q17" s="114"/>
      <c r="R17" s="114"/>
      <c r="S17" s="114"/>
      <c r="T17" s="114"/>
    </row>
    <row r="18" spans="1:20" ht="15.75">
      <c r="A18" s="114"/>
      <c r="B18" s="114"/>
      <c r="C18" s="114"/>
      <c r="D18" s="114"/>
      <c r="E18" s="114"/>
      <c r="F18" s="114"/>
      <c r="G18" s="114"/>
      <c r="H18" s="114"/>
      <c r="I18" s="114"/>
      <c r="J18" s="114"/>
      <c r="K18" s="114"/>
      <c r="L18" s="114"/>
      <c r="M18" s="114"/>
      <c r="N18" s="114"/>
      <c r="O18" s="114"/>
      <c r="P18" s="114"/>
      <c r="Q18" s="114"/>
      <c r="R18" s="114"/>
      <c r="S18" s="114"/>
      <c r="T18" s="114"/>
    </row>
    <row r="19" spans="1:20" ht="19.5">
      <c r="A19" s="114"/>
      <c r="B19" s="114"/>
      <c r="C19" s="114"/>
      <c r="D19" s="120"/>
      <c r="E19" s="120"/>
      <c r="F19" s="120"/>
      <c r="G19" s="120"/>
      <c r="H19" s="120"/>
      <c r="I19" s="120"/>
      <c r="J19" s="120"/>
      <c r="K19" s="120"/>
      <c r="L19" s="120"/>
      <c r="M19" s="120"/>
      <c r="N19" s="120"/>
      <c r="O19" s="120"/>
      <c r="P19" s="114"/>
      <c r="Q19" s="114"/>
      <c r="R19" s="114"/>
      <c r="S19" s="114"/>
      <c r="T19" s="114"/>
    </row>
    <row r="20" spans="1:20" ht="19.5">
      <c r="A20" s="114"/>
      <c r="B20" s="114"/>
      <c r="C20" s="120" t="s">
        <v>8</v>
      </c>
      <c r="D20" s="120"/>
      <c r="E20" s="120"/>
      <c r="F20" s="120"/>
      <c r="G20" s="120"/>
      <c r="H20" s="120"/>
      <c r="I20" s="120"/>
      <c r="J20" s="120"/>
      <c r="K20" s="120"/>
      <c r="L20" s="120"/>
      <c r="M20" s="120"/>
      <c r="N20" s="114"/>
      <c r="O20" s="114"/>
      <c r="P20" s="114"/>
      <c r="Q20" s="114"/>
      <c r="R20" s="114"/>
      <c r="S20" s="114"/>
      <c r="T20" s="114"/>
    </row>
  </sheetData>
  <hyperlinks>
    <hyperlink ref="B17" location="'B. Cost Proposal_SaaS_Cloud'!A1" display="Tab B" xr:uid="{F698CEBD-E95F-4A76-B913-735BB815029E}"/>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B90FD-9F60-48AC-BC29-3489E3E7C098}">
  <sheetPr>
    <tabColor rgb="FF7030A0"/>
    <pageSetUpPr fitToPage="1"/>
  </sheetPr>
  <dimension ref="B1:Y145"/>
  <sheetViews>
    <sheetView showGridLines="0" zoomScale="90" zoomScaleNormal="90" workbookViewId="0">
      <selection activeCell="C116" sqref="C116:H116"/>
    </sheetView>
  </sheetViews>
  <sheetFormatPr defaultColWidth="11.42578125" defaultRowHeight="0" customHeight="1" zeroHeight="1"/>
  <cols>
    <col min="1" max="1" width="2.85546875" style="2" customWidth="1"/>
    <col min="2" max="2" width="5.28515625" style="2" customWidth="1"/>
    <col min="3" max="3" width="76.85546875" style="2" customWidth="1"/>
    <col min="4" max="4" width="28.85546875" style="2" customWidth="1"/>
    <col min="5" max="5" width="16.85546875" style="2" customWidth="1"/>
    <col min="6" max="6" width="27.42578125" style="2" customWidth="1"/>
    <col min="7" max="7" width="16.85546875" style="2" customWidth="1"/>
    <col min="8" max="8" width="21.7109375" style="2" customWidth="1"/>
    <col min="9" max="17" width="16.85546875" style="2" customWidth="1"/>
    <col min="18" max="18" width="11.42578125" style="2" customWidth="1"/>
    <col min="19" max="19" width="11.7109375" style="2" customWidth="1"/>
    <col min="20" max="20" width="11.140625" style="2" customWidth="1"/>
    <col min="21" max="21" width="9.140625" style="2" bestFit="1" customWidth="1"/>
    <col min="22" max="22" width="13.28515625" style="2" customWidth="1"/>
    <col min="23" max="16384" width="11.42578125" style="2"/>
  </cols>
  <sheetData>
    <row r="1" spans="2:22" ht="30.75" customHeight="1">
      <c r="B1" s="1" t="s">
        <v>89</v>
      </c>
      <c r="C1" s="1"/>
    </row>
    <row r="2" spans="2:22" ht="20.25" customHeight="1">
      <c r="B2" s="3" t="s">
        <v>90</v>
      </c>
      <c r="C2" s="1"/>
    </row>
    <row r="3" spans="2:22" ht="117.75" customHeight="1">
      <c r="B3" s="137" t="s">
        <v>107</v>
      </c>
      <c r="C3" s="138"/>
      <c r="D3" s="138"/>
      <c r="E3" s="138"/>
      <c r="F3" s="138"/>
      <c r="G3" s="138"/>
      <c r="H3" s="138"/>
      <c r="I3" s="138"/>
      <c r="J3" s="138"/>
      <c r="K3" s="138"/>
      <c r="L3" s="138"/>
      <c r="M3" s="138"/>
      <c r="N3" s="138"/>
      <c r="O3" s="138"/>
      <c r="P3" s="138"/>
      <c r="Q3" s="138"/>
      <c r="R3" s="138"/>
      <c r="S3" s="138"/>
      <c r="T3" s="138"/>
      <c r="U3" s="138"/>
      <c r="V3" s="139"/>
    </row>
    <row r="4" spans="2:22" ht="27" customHeight="1">
      <c r="B4" s="4"/>
      <c r="C4" s="5" t="s">
        <v>84</v>
      </c>
      <c r="D4" s="6"/>
      <c r="E4" s="6"/>
      <c r="F4" s="6"/>
      <c r="G4" s="6"/>
      <c r="H4" s="6"/>
      <c r="I4" s="6"/>
      <c r="J4" s="6"/>
      <c r="K4" s="6"/>
      <c r="L4" s="6"/>
      <c r="M4" s="6"/>
      <c r="N4" s="6"/>
      <c r="O4" s="6"/>
      <c r="P4" s="6"/>
      <c r="Q4" s="6"/>
      <c r="R4" s="6"/>
      <c r="S4" s="6"/>
      <c r="T4" s="6"/>
      <c r="U4" s="6"/>
      <c r="V4" s="6"/>
    </row>
    <row r="5" spans="2:22" ht="57" customHeight="1">
      <c r="B5" s="7" t="s">
        <v>9</v>
      </c>
      <c r="C5" s="8" t="s">
        <v>10</v>
      </c>
      <c r="D5" s="9" t="s">
        <v>91</v>
      </c>
      <c r="E5" s="9" t="s">
        <v>12</v>
      </c>
      <c r="F5" s="9" t="s">
        <v>13</v>
      </c>
      <c r="G5" s="9" t="s">
        <v>14</v>
      </c>
      <c r="H5" s="9" t="s">
        <v>15</v>
      </c>
      <c r="I5" s="9" t="s">
        <v>16</v>
      </c>
      <c r="J5" s="9" t="s">
        <v>17</v>
      </c>
      <c r="K5" s="9" t="s">
        <v>18</v>
      </c>
      <c r="L5" s="9" t="s">
        <v>19</v>
      </c>
      <c r="M5" s="9" t="s">
        <v>20</v>
      </c>
      <c r="N5" s="9" t="s">
        <v>21</v>
      </c>
      <c r="O5" s="9" t="s">
        <v>22</v>
      </c>
      <c r="P5" s="9" t="s">
        <v>23</v>
      </c>
      <c r="Q5" s="9" t="s">
        <v>24</v>
      </c>
      <c r="R5" s="9" t="s">
        <v>25</v>
      </c>
      <c r="S5" s="9" t="s">
        <v>26</v>
      </c>
      <c r="T5" s="9" t="s">
        <v>27</v>
      </c>
      <c r="U5" s="9" t="s">
        <v>28</v>
      </c>
      <c r="V5" s="9" t="s">
        <v>29</v>
      </c>
    </row>
    <row r="6" spans="2:22" s="16" customFormat="1" ht="44.25" customHeight="1">
      <c r="B6" s="10">
        <v>1</v>
      </c>
      <c r="C6" s="11" t="s">
        <v>86</v>
      </c>
      <c r="D6" s="12"/>
      <c r="E6" s="12"/>
      <c r="F6" s="12"/>
      <c r="G6" s="13"/>
      <c r="H6" s="13"/>
      <c r="I6" s="13"/>
      <c r="J6" s="14"/>
      <c r="K6" s="13"/>
      <c r="L6" s="13"/>
      <c r="M6" s="14"/>
      <c r="N6" s="13"/>
      <c r="O6" s="13"/>
      <c r="P6" s="14"/>
      <c r="Q6" s="13"/>
      <c r="R6" s="13"/>
      <c r="S6" s="14"/>
      <c r="T6" s="13"/>
      <c r="U6" s="13"/>
      <c r="V6" s="15"/>
    </row>
    <row r="7" spans="2:22" s="16" customFormat="1" ht="32.1" customHeight="1">
      <c r="B7" s="17">
        <v>1.1000000000000001</v>
      </c>
      <c r="C7" s="18" t="s">
        <v>92</v>
      </c>
      <c r="D7" s="19"/>
      <c r="E7" s="19"/>
      <c r="F7" s="19"/>
      <c r="G7" s="20"/>
      <c r="H7" s="21"/>
      <c r="I7" s="21"/>
      <c r="J7" s="22">
        <f>H7*G7-I7</f>
        <v>0</v>
      </c>
      <c r="K7" s="21"/>
      <c r="L7" s="21"/>
      <c r="M7" s="22">
        <f>K7*G7-L7</f>
        <v>0</v>
      </c>
      <c r="N7" s="21"/>
      <c r="O7" s="21"/>
      <c r="P7" s="22">
        <f>N7*G7-O7</f>
        <v>0</v>
      </c>
      <c r="Q7" s="21"/>
      <c r="R7" s="21"/>
      <c r="S7" s="22">
        <f>Q7*G7-R7</f>
        <v>0</v>
      </c>
      <c r="T7" s="21"/>
      <c r="U7" s="23"/>
      <c r="V7" s="24">
        <f>T7*G7-U7</f>
        <v>0</v>
      </c>
    </row>
    <row r="8" spans="2:22" s="16" customFormat="1" ht="32.1" customHeight="1">
      <c r="B8" s="17" t="s">
        <v>110</v>
      </c>
      <c r="C8" s="18" t="s">
        <v>96</v>
      </c>
      <c r="D8" s="19"/>
      <c r="E8" s="19"/>
      <c r="F8" s="19" t="s">
        <v>109</v>
      </c>
      <c r="G8" s="20"/>
      <c r="H8" s="21"/>
      <c r="I8" s="21"/>
      <c r="J8" s="22"/>
      <c r="K8" s="21"/>
      <c r="L8" s="21"/>
      <c r="M8" s="22"/>
      <c r="N8" s="21"/>
      <c r="O8" s="21"/>
      <c r="P8" s="22"/>
      <c r="Q8" s="21"/>
      <c r="R8" s="21"/>
      <c r="S8" s="22"/>
      <c r="T8" s="21"/>
      <c r="U8" s="23"/>
      <c r="V8" s="24"/>
    </row>
    <row r="9" spans="2:22" s="16" customFormat="1" ht="32.1" customHeight="1">
      <c r="B9" s="17">
        <v>1.2</v>
      </c>
      <c r="C9" s="18" t="s">
        <v>93</v>
      </c>
      <c r="D9" s="19"/>
      <c r="E9" s="19"/>
      <c r="F9" s="19"/>
      <c r="G9" s="20"/>
      <c r="H9" s="21"/>
      <c r="I9" s="21"/>
      <c r="J9" s="22">
        <f>H9*G9-I9</f>
        <v>0</v>
      </c>
      <c r="K9" s="21"/>
      <c r="L9" s="21"/>
      <c r="M9" s="22">
        <f>K9*G9-L9</f>
        <v>0</v>
      </c>
      <c r="N9" s="21"/>
      <c r="O9" s="21"/>
      <c r="P9" s="22">
        <f>N9*G9-O9</f>
        <v>0</v>
      </c>
      <c r="Q9" s="21"/>
      <c r="R9" s="21"/>
      <c r="S9" s="22">
        <f>Q9*G9-R9</f>
        <v>0</v>
      </c>
      <c r="T9" s="21"/>
      <c r="U9" s="23"/>
      <c r="V9" s="24">
        <f>T9*G9-U9</f>
        <v>0</v>
      </c>
    </row>
    <row r="10" spans="2:22" s="16" customFormat="1" ht="32.1" customHeight="1">
      <c r="B10" s="17" t="s">
        <v>94</v>
      </c>
      <c r="C10" s="18" t="s">
        <v>95</v>
      </c>
      <c r="D10" s="19"/>
      <c r="E10" s="19"/>
      <c r="F10" s="19" t="s">
        <v>109</v>
      </c>
      <c r="G10" s="20"/>
      <c r="H10" s="21"/>
      <c r="I10" s="21"/>
      <c r="J10" s="22"/>
      <c r="K10" s="21"/>
      <c r="L10" s="21"/>
      <c r="M10" s="22"/>
      <c r="N10" s="21"/>
      <c r="O10" s="21"/>
      <c r="P10" s="22"/>
      <c r="Q10" s="21"/>
      <c r="R10" s="21"/>
      <c r="S10" s="22"/>
      <c r="T10" s="21"/>
      <c r="U10" s="23"/>
      <c r="V10" s="24"/>
    </row>
    <row r="11" spans="2:22" s="16" customFormat="1" ht="32.1" customHeight="1">
      <c r="B11" s="17">
        <v>1.3</v>
      </c>
      <c r="C11" s="18"/>
      <c r="D11" s="19"/>
      <c r="E11" s="19"/>
      <c r="F11" s="19"/>
      <c r="G11" s="20"/>
      <c r="H11" s="21"/>
      <c r="I11" s="21"/>
      <c r="J11" s="22">
        <f t="shared" ref="J11:J12" si="0">H11*G11-I11</f>
        <v>0</v>
      </c>
      <c r="K11" s="21"/>
      <c r="L11" s="21"/>
      <c r="M11" s="22">
        <f t="shared" ref="M11:M12" si="1">K11*G11-L11</f>
        <v>0</v>
      </c>
      <c r="N11" s="21"/>
      <c r="O11" s="21"/>
      <c r="P11" s="22">
        <f t="shared" ref="P11:P12" si="2">N11*G11-O11</f>
        <v>0</v>
      </c>
      <c r="Q11" s="21"/>
      <c r="R11" s="21"/>
      <c r="S11" s="22">
        <f t="shared" ref="S11:S12" si="3">Q11*G11-R11</f>
        <v>0</v>
      </c>
      <c r="T11" s="21"/>
      <c r="U11" s="23"/>
      <c r="V11" s="24">
        <f t="shared" ref="V11:V12" si="4">T11*G11-U11</f>
        <v>0</v>
      </c>
    </row>
    <row r="12" spans="2:22" s="16" customFormat="1" ht="32.1" customHeight="1">
      <c r="B12" s="17">
        <v>1.4</v>
      </c>
      <c r="C12" s="18"/>
      <c r="D12" s="19"/>
      <c r="E12" s="19"/>
      <c r="F12" s="19"/>
      <c r="G12" s="20"/>
      <c r="H12" s="21"/>
      <c r="I12" s="21"/>
      <c r="J12" s="22">
        <f t="shared" si="0"/>
        <v>0</v>
      </c>
      <c r="K12" s="21"/>
      <c r="L12" s="21"/>
      <c r="M12" s="22">
        <f t="shared" si="1"/>
        <v>0</v>
      </c>
      <c r="N12" s="21"/>
      <c r="O12" s="21"/>
      <c r="P12" s="22">
        <f t="shared" si="2"/>
        <v>0</v>
      </c>
      <c r="Q12" s="21"/>
      <c r="R12" s="21"/>
      <c r="S12" s="22">
        <f t="shared" si="3"/>
        <v>0</v>
      </c>
      <c r="T12" s="21"/>
      <c r="U12" s="23"/>
      <c r="V12" s="24">
        <f t="shared" si="4"/>
        <v>0</v>
      </c>
    </row>
    <row r="13" spans="2:22" s="16" customFormat="1" ht="32.1" customHeight="1">
      <c r="B13" s="17">
        <v>1.5</v>
      </c>
      <c r="C13" s="18"/>
      <c r="D13" s="19"/>
      <c r="E13" s="19"/>
      <c r="F13" s="19"/>
      <c r="G13" s="20"/>
      <c r="H13" s="21"/>
      <c r="I13" s="21"/>
      <c r="J13" s="22">
        <f>H13*G13-I13</f>
        <v>0</v>
      </c>
      <c r="K13" s="21"/>
      <c r="L13" s="21"/>
      <c r="M13" s="22">
        <f>K13*G13-L13</f>
        <v>0</v>
      </c>
      <c r="N13" s="21"/>
      <c r="O13" s="21"/>
      <c r="P13" s="22">
        <f>N13*G13-O13</f>
        <v>0</v>
      </c>
      <c r="Q13" s="21"/>
      <c r="R13" s="21"/>
      <c r="S13" s="22">
        <f>Q13*G13-R13</f>
        <v>0</v>
      </c>
      <c r="T13" s="21"/>
      <c r="U13" s="23"/>
      <c r="V13" s="24">
        <f>T13*G13-U13</f>
        <v>0</v>
      </c>
    </row>
    <row r="14" spans="2:22" s="16" customFormat="1" ht="31.5">
      <c r="B14" s="10">
        <v>2</v>
      </c>
      <c r="C14" s="12" t="s">
        <v>111</v>
      </c>
      <c r="D14" s="25"/>
      <c r="E14" s="25"/>
      <c r="F14" s="25"/>
      <c r="G14" s="26"/>
      <c r="H14" s="27"/>
      <c r="I14" s="27"/>
      <c r="J14" s="27"/>
      <c r="K14" s="27"/>
      <c r="L14" s="27"/>
      <c r="M14" s="27"/>
      <c r="N14" s="27"/>
      <c r="O14" s="27"/>
      <c r="P14" s="27"/>
      <c r="Q14" s="27"/>
      <c r="R14" s="27"/>
      <c r="S14" s="27"/>
      <c r="T14" s="27"/>
      <c r="U14" s="27"/>
      <c r="V14" s="28"/>
    </row>
    <row r="15" spans="2:22" s="16" customFormat="1" ht="32.1" customHeight="1">
      <c r="B15" s="17">
        <v>2.1</v>
      </c>
      <c r="C15" s="29"/>
      <c r="D15" s="19"/>
      <c r="E15" s="19"/>
      <c r="F15" s="19"/>
      <c r="G15" s="20"/>
      <c r="H15" s="21"/>
      <c r="I15" s="21"/>
      <c r="J15" s="22">
        <f>H15*G15-I15</f>
        <v>0</v>
      </c>
      <c r="K15" s="21"/>
      <c r="L15" s="21"/>
      <c r="M15" s="22">
        <f>K15*G15-L15</f>
        <v>0</v>
      </c>
      <c r="N15" s="21"/>
      <c r="O15" s="21"/>
      <c r="P15" s="22">
        <f>N15*G15-O15</f>
        <v>0</v>
      </c>
      <c r="Q15" s="21"/>
      <c r="R15" s="21"/>
      <c r="S15" s="22">
        <f>Q15*G15-R15</f>
        <v>0</v>
      </c>
      <c r="T15" s="21"/>
      <c r="U15" s="23"/>
      <c r="V15" s="24">
        <f>T15*G15-U15</f>
        <v>0</v>
      </c>
    </row>
    <row r="16" spans="2:22" s="16" customFormat="1" ht="32.1" customHeight="1">
      <c r="B16" s="17">
        <v>2.2000000000000002</v>
      </c>
      <c r="C16" s="29"/>
      <c r="D16" s="19"/>
      <c r="E16" s="19"/>
      <c r="F16" s="19"/>
      <c r="G16" s="20"/>
      <c r="H16" s="21"/>
      <c r="I16" s="21"/>
      <c r="J16" s="22"/>
      <c r="K16" s="21"/>
      <c r="L16" s="21"/>
      <c r="M16" s="22"/>
      <c r="N16" s="21"/>
      <c r="O16" s="21"/>
      <c r="P16" s="22"/>
      <c r="Q16" s="21"/>
      <c r="R16" s="21"/>
      <c r="S16" s="22"/>
      <c r="T16" s="21"/>
      <c r="U16" s="23"/>
      <c r="V16" s="24"/>
    </row>
    <row r="17" spans="2:22" s="16" customFormat="1" ht="32.1" customHeight="1">
      <c r="B17" s="17">
        <v>2.2999999999999998</v>
      </c>
      <c r="C17" s="29"/>
      <c r="D17" s="19"/>
      <c r="E17" s="19"/>
      <c r="F17" s="19"/>
      <c r="G17" s="20"/>
      <c r="H17" s="21"/>
      <c r="I17" s="21"/>
      <c r="J17" s="22"/>
      <c r="K17" s="21"/>
      <c r="L17" s="21"/>
      <c r="M17" s="22"/>
      <c r="N17" s="21"/>
      <c r="O17" s="21"/>
      <c r="P17" s="22"/>
      <c r="Q17" s="21"/>
      <c r="R17" s="21"/>
      <c r="S17" s="22"/>
      <c r="T17" s="21"/>
      <c r="U17" s="23"/>
      <c r="V17" s="24"/>
    </row>
    <row r="18" spans="2:22" s="16" customFormat="1" ht="32.1" customHeight="1">
      <c r="B18" s="17">
        <v>2.4</v>
      </c>
      <c r="C18" s="29"/>
      <c r="D18" s="19"/>
      <c r="E18" s="19"/>
      <c r="F18" s="19"/>
      <c r="G18" s="20"/>
      <c r="H18" s="21"/>
      <c r="I18" s="21"/>
      <c r="J18" s="22">
        <f>H18*G18-I18</f>
        <v>0</v>
      </c>
      <c r="K18" s="21"/>
      <c r="L18" s="21"/>
      <c r="M18" s="22">
        <f>K18*G18-L18</f>
        <v>0</v>
      </c>
      <c r="N18" s="21"/>
      <c r="O18" s="21"/>
      <c r="P18" s="22">
        <f>N18*G18-O18</f>
        <v>0</v>
      </c>
      <c r="Q18" s="21"/>
      <c r="R18" s="21"/>
      <c r="S18" s="22">
        <f>Q18*G18-R18</f>
        <v>0</v>
      </c>
      <c r="T18" s="21"/>
      <c r="U18" s="23"/>
      <c r="V18" s="24">
        <f>T18*G18-U18</f>
        <v>0</v>
      </c>
    </row>
    <row r="19" spans="2:22" s="16" customFormat="1" ht="32.1" customHeight="1">
      <c r="B19" s="10">
        <v>3</v>
      </c>
      <c r="C19" s="12" t="s">
        <v>98</v>
      </c>
      <c r="D19" s="25"/>
      <c r="E19" s="25"/>
      <c r="F19" s="25"/>
      <c r="G19" s="26"/>
      <c r="H19" s="27"/>
      <c r="I19" s="27"/>
      <c r="J19" s="27"/>
      <c r="K19" s="27"/>
      <c r="L19" s="27"/>
      <c r="M19" s="27"/>
      <c r="N19" s="27"/>
      <c r="O19" s="27"/>
      <c r="P19" s="27"/>
      <c r="Q19" s="27"/>
      <c r="R19" s="27"/>
      <c r="S19" s="27"/>
      <c r="T19" s="27"/>
      <c r="U19" s="27"/>
      <c r="V19" s="28"/>
    </row>
    <row r="20" spans="2:22" s="16" customFormat="1" ht="32.1" customHeight="1">
      <c r="B20" s="17">
        <v>3.1</v>
      </c>
      <c r="C20" s="29"/>
      <c r="D20" s="19"/>
      <c r="E20" s="19"/>
      <c r="F20" s="19"/>
      <c r="G20" s="20"/>
      <c r="H20" s="21"/>
      <c r="I20" s="21"/>
      <c r="J20" s="22">
        <f>H20*G20-I20</f>
        <v>0</v>
      </c>
      <c r="K20" s="21"/>
      <c r="L20" s="21"/>
      <c r="M20" s="22">
        <f>K20*G20-L20</f>
        <v>0</v>
      </c>
      <c r="N20" s="21"/>
      <c r="O20" s="21"/>
      <c r="P20" s="22">
        <f>N20*G20-O20</f>
        <v>0</v>
      </c>
      <c r="Q20" s="21"/>
      <c r="R20" s="21"/>
      <c r="S20" s="22">
        <f>Q20*G20-R20</f>
        <v>0</v>
      </c>
      <c r="T20" s="21"/>
      <c r="U20" s="23"/>
      <c r="V20" s="24">
        <f>T20*G20-U20</f>
        <v>0</v>
      </c>
    </row>
    <row r="21" spans="2:22" s="16" customFormat="1" ht="32.1" customHeight="1">
      <c r="B21" s="17">
        <v>3.2</v>
      </c>
      <c r="C21" s="29"/>
      <c r="D21" s="19"/>
      <c r="E21" s="19"/>
      <c r="F21" s="19"/>
      <c r="G21" s="20"/>
      <c r="H21" s="21"/>
      <c r="I21" s="21"/>
      <c r="J21" s="22">
        <f>H21*G21-I21</f>
        <v>0</v>
      </c>
      <c r="K21" s="21"/>
      <c r="L21" s="21"/>
      <c r="M21" s="22">
        <f>K21*G21-L21</f>
        <v>0</v>
      </c>
      <c r="N21" s="21"/>
      <c r="O21" s="21"/>
      <c r="P21" s="22">
        <f>N21*G21-O21</f>
        <v>0</v>
      </c>
      <c r="Q21" s="21"/>
      <c r="R21" s="21"/>
      <c r="S21" s="22">
        <f>Q21*G21-R21</f>
        <v>0</v>
      </c>
      <c r="T21" s="21"/>
      <c r="U21" s="23"/>
      <c r="V21" s="24">
        <f>T21*G21-U21</f>
        <v>0</v>
      </c>
    </row>
    <row r="22" spans="2:22" s="16" customFormat="1" ht="32.1" customHeight="1">
      <c r="B22" s="10">
        <v>4</v>
      </c>
      <c r="C22" s="12" t="s">
        <v>112</v>
      </c>
      <c r="D22" s="25"/>
      <c r="E22" s="25"/>
      <c r="F22" s="25"/>
      <c r="G22" s="26"/>
      <c r="H22" s="27"/>
      <c r="I22" s="27"/>
      <c r="J22" s="27"/>
      <c r="K22" s="27"/>
      <c r="L22" s="27"/>
      <c r="M22" s="27"/>
      <c r="N22" s="27"/>
      <c r="O22" s="27"/>
      <c r="P22" s="27"/>
      <c r="Q22" s="27"/>
      <c r="R22" s="27"/>
      <c r="S22" s="27"/>
      <c r="T22" s="27"/>
      <c r="U22" s="27"/>
      <c r="V22" s="28"/>
    </row>
    <row r="23" spans="2:22" s="16" customFormat="1" ht="32.1" customHeight="1">
      <c r="B23" s="17">
        <v>4.0999999999999996</v>
      </c>
      <c r="C23" s="18"/>
      <c r="D23" s="19"/>
      <c r="E23" s="19"/>
      <c r="F23" s="19"/>
      <c r="G23" s="20"/>
      <c r="H23" s="21"/>
      <c r="I23" s="21"/>
      <c r="J23" s="22">
        <f>H23*G23-I23</f>
        <v>0</v>
      </c>
      <c r="K23" s="21"/>
      <c r="L23" s="21"/>
      <c r="M23" s="22">
        <f>K23*G23-L23</f>
        <v>0</v>
      </c>
      <c r="N23" s="21"/>
      <c r="O23" s="21"/>
      <c r="P23" s="22">
        <f>N23*G23-O23</f>
        <v>0</v>
      </c>
      <c r="Q23" s="21"/>
      <c r="R23" s="21"/>
      <c r="S23" s="22">
        <f>Q23*G23-R23</f>
        <v>0</v>
      </c>
      <c r="T23" s="21"/>
      <c r="U23" s="23"/>
      <c r="V23" s="24">
        <f>T23*G23-U23</f>
        <v>0</v>
      </c>
    </row>
    <row r="24" spans="2:22" s="16" customFormat="1" ht="32.1" customHeight="1">
      <c r="B24" s="17">
        <v>4.2</v>
      </c>
      <c r="C24" s="18"/>
      <c r="D24" s="19"/>
      <c r="E24" s="19"/>
      <c r="F24" s="19"/>
      <c r="G24" s="20"/>
      <c r="H24" s="21"/>
      <c r="I24" s="21"/>
      <c r="J24" s="22">
        <f>H24*G24-I24</f>
        <v>0</v>
      </c>
      <c r="K24" s="21"/>
      <c r="L24" s="21"/>
      <c r="M24" s="22">
        <f>K24*G24-L24</f>
        <v>0</v>
      </c>
      <c r="N24" s="21"/>
      <c r="O24" s="21"/>
      <c r="P24" s="22">
        <f>N24*G24-O24</f>
        <v>0</v>
      </c>
      <c r="Q24" s="21"/>
      <c r="R24" s="21"/>
      <c r="S24" s="22">
        <f>Q24*G24-R24</f>
        <v>0</v>
      </c>
      <c r="T24" s="21"/>
      <c r="U24" s="23"/>
      <c r="V24" s="24">
        <f>T24*G24-U24</f>
        <v>0</v>
      </c>
    </row>
    <row r="25" spans="2:22" s="16" customFormat="1" ht="32.1" customHeight="1">
      <c r="B25" s="10">
        <v>5</v>
      </c>
      <c r="C25" s="12" t="s">
        <v>115</v>
      </c>
      <c r="D25" s="25"/>
      <c r="E25" s="25"/>
      <c r="F25" s="25"/>
      <c r="G25" s="26"/>
      <c r="H25" s="27"/>
      <c r="I25" s="27"/>
      <c r="J25" s="27"/>
      <c r="K25" s="27"/>
      <c r="L25" s="27"/>
      <c r="M25" s="27"/>
      <c r="N25" s="27"/>
      <c r="O25" s="27"/>
      <c r="P25" s="27"/>
      <c r="Q25" s="27"/>
      <c r="R25" s="27"/>
      <c r="S25" s="27"/>
      <c r="T25" s="27"/>
      <c r="U25" s="27"/>
      <c r="V25" s="28"/>
    </row>
    <row r="26" spans="2:22" s="16" customFormat="1" ht="32.1" customHeight="1">
      <c r="B26" s="17">
        <v>5.0999999999999996</v>
      </c>
      <c r="C26" s="30" t="s">
        <v>117</v>
      </c>
      <c r="D26" s="19"/>
      <c r="E26" s="19"/>
      <c r="F26" s="19"/>
      <c r="G26" s="20"/>
      <c r="H26" s="21"/>
      <c r="I26" s="21"/>
      <c r="J26" s="22">
        <f>H26*G26-I26</f>
        <v>0</v>
      </c>
      <c r="K26" s="21"/>
      <c r="L26" s="21"/>
      <c r="M26" s="22">
        <f>K26*G26-L26</f>
        <v>0</v>
      </c>
      <c r="N26" s="21"/>
      <c r="O26" s="21"/>
      <c r="P26" s="22">
        <f>N26*G26-O26</f>
        <v>0</v>
      </c>
      <c r="Q26" s="21"/>
      <c r="R26" s="21"/>
      <c r="S26" s="22">
        <f>Q26*G26-R26</f>
        <v>0</v>
      </c>
      <c r="T26" s="21"/>
      <c r="U26" s="23"/>
      <c r="V26" s="24">
        <f>T26*G26-U26</f>
        <v>0</v>
      </c>
    </row>
    <row r="27" spans="2:22" s="16" customFormat="1" ht="32.1" customHeight="1">
      <c r="B27" s="17">
        <v>5.2</v>
      </c>
      <c r="C27" s="30" t="s">
        <v>101</v>
      </c>
      <c r="D27" s="19"/>
      <c r="E27" s="19"/>
      <c r="F27" s="19"/>
      <c r="G27" s="20"/>
      <c r="H27" s="21"/>
      <c r="I27" s="21"/>
      <c r="J27" s="22">
        <f t="shared" ref="J27:J28" si="5">H27*G27-I27</f>
        <v>0</v>
      </c>
      <c r="K27" s="21"/>
      <c r="L27" s="21"/>
      <c r="M27" s="22">
        <f t="shared" ref="M27:M28" si="6">K27*G27-L27</f>
        <v>0</v>
      </c>
      <c r="N27" s="21"/>
      <c r="O27" s="21"/>
      <c r="P27" s="22">
        <f t="shared" ref="P27:P28" si="7">N27*G27-O27</f>
        <v>0</v>
      </c>
      <c r="Q27" s="21"/>
      <c r="R27" s="21"/>
      <c r="S27" s="22">
        <f t="shared" ref="S27:S28" si="8">Q27*G27-R27</f>
        <v>0</v>
      </c>
      <c r="T27" s="21"/>
      <c r="U27" s="23"/>
      <c r="V27" s="24">
        <f t="shared" ref="V27:V28" si="9">T27*G27-U27</f>
        <v>0</v>
      </c>
    </row>
    <row r="28" spans="2:22" s="16" customFormat="1" ht="32.1" customHeight="1">
      <c r="B28" s="17">
        <v>5.3</v>
      </c>
      <c r="C28" s="30"/>
      <c r="D28" s="19"/>
      <c r="E28" s="19"/>
      <c r="F28" s="19"/>
      <c r="G28" s="20"/>
      <c r="H28" s="21"/>
      <c r="I28" s="21"/>
      <c r="J28" s="22">
        <f t="shared" si="5"/>
        <v>0</v>
      </c>
      <c r="K28" s="21"/>
      <c r="L28" s="21"/>
      <c r="M28" s="22">
        <f t="shared" si="6"/>
        <v>0</v>
      </c>
      <c r="N28" s="21"/>
      <c r="O28" s="21"/>
      <c r="P28" s="22">
        <f t="shared" si="7"/>
        <v>0</v>
      </c>
      <c r="Q28" s="21"/>
      <c r="R28" s="21"/>
      <c r="S28" s="22">
        <f t="shared" si="8"/>
        <v>0</v>
      </c>
      <c r="T28" s="21"/>
      <c r="U28" s="23"/>
      <c r="V28" s="24">
        <f t="shared" si="9"/>
        <v>0</v>
      </c>
    </row>
    <row r="29" spans="2:22" s="16" customFormat="1" ht="32.1" customHeight="1">
      <c r="B29" s="17">
        <v>5.4</v>
      </c>
      <c r="C29" s="30"/>
      <c r="D29" s="19"/>
      <c r="E29" s="19"/>
      <c r="F29" s="19"/>
      <c r="G29" s="20"/>
      <c r="H29" s="21"/>
      <c r="I29" s="21"/>
      <c r="J29" s="22">
        <f>H29*G29-I29</f>
        <v>0</v>
      </c>
      <c r="K29" s="21"/>
      <c r="L29" s="21"/>
      <c r="M29" s="22">
        <f>K29*G29-L29</f>
        <v>0</v>
      </c>
      <c r="N29" s="21"/>
      <c r="O29" s="21"/>
      <c r="P29" s="22">
        <f>N29*G29-O29</f>
        <v>0</v>
      </c>
      <c r="Q29" s="21"/>
      <c r="R29" s="21"/>
      <c r="S29" s="22">
        <f>Q29*G29-R29</f>
        <v>0</v>
      </c>
      <c r="T29" s="21"/>
      <c r="U29" s="23"/>
      <c r="V29" s="24">
        <f>T29*G29-U29</f>
        <v>0</v>
      </c>
    </row>
    <row r="30" spans="2:22" s="16" customFormat="1" ht="32.1" customHeight="1">
      <c r="B30" s="10">
        <v>6</v>
      </c>
      <c r="C30" s="12" t="s">
        <v>99</v>
      </c>
      <c r="D30" s="25"/>
      <c r="E30" s="25"/>
      <c r="F30" s="25"/>
      <c r="G30" s="26"/>
      <c r="H30" s="27"/>
      <c r="I30" s="27"/>
      <c r="J30" s="27"/>
      <c r="K30" s="27"/>
      <c r="L30" s="27"/>
      <c r="M30" s="27"/>
      <c r="N30" s="27"/>
      <c r="O30" s="27"/>
      <c r="P30" s="27"/>
      <c r="Q30" s="27"/>
      <c r="R30" s="27"/>
      <c r="S30" s="27"/>
      <c r="T30" s="27"/>
      <c r="U30" s="27"/>
      <c r="V30" s="28"/>
    </row>
    <row r="31" spans="2:22" s="16" customFormat="1" ht="32.1" customHeight="1">
      <c r="B31" s="17">
        <v>6.1</v>
      </c>
      <c r="C31" s="18"/>
      <c r="D31" s="19"/>
      <c r="E31" s="19"/>
      <c r="F31" s="19"/>
      <c r="G31" s="20"/>
      <c r="H31" s="21"/>
      <c r="I31" s="21"/>
      <c r="J31" s="22">
        <f>H31*G31-I31</f>
        <v>0</v>
      </c>
      <c r="K31" s="21"/>
      <c r="L31" s="21"/>
      <c r="M31" s="22">
        <f>K31*G31-L31</f>
        <v>0</v>
      </c>
      <c r="N31" s="21"/>
      <c r="O31" s="21"/>
      <c r="P31" s="22">
        <f>N31*G31-O31</f>
        <v>0</v>
      </c>
      <c r="Q31" s="21"/>
      <c r="R31" s="21"/>
      <c r="S31" s="22">
        <f>Q31*G31-R31</f>
        <v>0</v>
      </c>
      <c r="T31" s="21"/>
      <c r="U31" s="23"/>
      <c r="V31" s="24">
        <f>T31*G31-U31</f>
        <v>0</v>
      </c>
    </row>
    <row r="32" spans="2:22" s="16" customFormat="1" ht="32.1" customHeight="1">
      <c r="B32" s="17">
        <v>6.2</v>
      </c>
      <c r="C32" s="29"/>
      <c r="D32" s="19"/>
      <c r="E32" s="19"/>
      <c r="F32" s="19"/>
      <c r="G32" s="20"/>
      <c r="H32" s="21"/>
      <c r="I32" s="21"/>
      <c r="J32" s="22">
        <f>H32*G32-I32</f>
        <v>0</v>
      </c>
      <c r="K32" s="21"/>
      <c r="L32" s="21"/>
      <c r="M32" s="22">
        <f>K32*G32-L32</f>
        <v>0</v>
      </c>
      <c r="N32" s="21"/>
      <c r="O32" s="21"/>
      <c r="P32" s="22">
        <f>N32*G32-O32</f>
        <v>0</v>
      </c>
      <c r="Q32" s="21"/>
      <c r="R32" s="21"/>
      <c r="S32" s="22">
        <f>Q32*G32-R32</f>
        <v>0</v>
      </c>
      <c r="T32" s="21"/>
      <c r="U32" s="23"/>
      <c r="V32" s="24">
        <f>T32*G32-U32</f>
        <v>0</v>
      </c>
    </row>
    <row r="33" spans="2:25" s="16" customFormat="1" ht="32.1" customHeight="1">
      <c r="B33" s="10">
        <v>7</v>
      </c>
      <c r="C33" s="12" t="s">
        <v>103</v>
      </c>
      <c r="D33" s="25"/>
      <c r="E33" s="25"/>
      <c r="F33" s="25"/>
      <c r="G33" s="26"/>
      <c r="H33" s="27"/>
      <c r="I33" s="27"/>
      <c r="J33" s="27"/>
      <c r="K33" s="27"/>
      <c r="L33" s="27"/>
      <c r="M33" s="27"/>
      <c r="N33" s="27"/>
      <c r="O33" s="27"/>
      <c r="P33" s="27"/>
      <c r="Q33" s="27"/>
      <c r="R33" s="27"/>
      <c r="S33" s="27"/>
      <c r="T33" s="27"/>
      <c r="U33" s="27"/>
      <c r="V33" s="28"/>
    </row>
    <row r="34" spans="2:25" s="16" customFormat="1" ht="32.1" customHeight="1">
      <c r="B34" s="17">
        <v>7.1</v>
      </c>
      <c r="C34" s="18" t="s">
        <v>118</v>
      </c>
      <c r="D34" s="19"/>
      <c r="E34" s="19"/>
      <c r="F34" s="19"/>
      <c r="G34" s="20"/>
      <c r="H34" s="21"/>
      <c r="I34" s="21"/>
      <c r="J34" s="22">
        <f>H34*G34-I34</f>
        <v>0</v>
      </c>
      <c r="K34" s="21"/>
      <c r="L34" s="21"/>
      <c r="M34" s="22">
        <f>K34*G34-L34</f>
        <v>0</v>
      </c>
      <c r="N34" s="21"/>
      <c r="O34" s="21"/>
      <c r="P34" s="22">
        <f>N34*G34-O34</f>
        <v>0</v>
      </c>
      <c r="Q34" s="21"/>
      <c r="R34" s="21"/>
      <c r="S34" s="22">
        <f>Q34*G34-R34</f>
        <v>0</v>
      </c>
      <c r="T34" s="21"/>
      <c r="U34" s="23"/>
      <c r="V34" s="24">
        <f>T34*G34-U34</f>
        <v>0</v>
      </c>
    </row>
    <row r="35" spans="2:25" s="16" customFormat="1" ht="32.1" customHeight="1">
      <c r="B35" s="17">
        <v>7.2</v>
      </c>
      <c r="C35" s="29" t="s">
        <v>119</v>
      </c>
      <c r="D35" s="19"/>
      <c r="E35" s="19"/>
      <c r="F35" s="19"/>
      <c r="G35" s="20"/>
      <c r="H35" s="21"/>
      <c r="I35" s="21"/>
      <c r="J35" s="22">
        <f>H35*G35-I35</f>
        <v>0</v>
      </c>
      <c r="K35" s="21"/>
      <c r="L35" s="21"/>
      <c r="M35" s="22">
        <f>K35*G35-L35</f>
        <v>0</v>
      </c>
      <c r="N35" s="21"/>
      <c r="O35" s="21"/>
      <c r="P35" s="22">
        <f>N35*G35-O35</f>
        <v>0</v>
      </c>
      <c r="Q35" s="21"/>
      <c r="R35" s="21"/>
      <c r="S35" s="22">
        <f>Q35*G35-R35</f>
        <v>0</v>
      </c>
      <c r="T35" s="21"/>
      <c r="U35" s="23"/>
      <c r="V35" s="24">
        <f>T35*G35-U35</f>
        <v>0</v>
      </c>
    </row>
    <row r="36" spans="2:25" s="16" customFormat="1" ht="32.1" customHeight="1">
      <c r="B36" s="10">
        <v>8</v>
      </c>
      <c r="C36" s="12" t="s">
        <v>100</v>
      </c>
      <c r="D36" s="25"/>
      <c r="E36" s="25"/>
      <c r="F36" s="25"/>
      <c r="G36" s="26"/>
      <c r="H36" s="27"/>
      <c r="I36" s="27"/>
      <c r="J36" s="27"/>
      <c r="K36" s="27"/>
      <c r="L36" s="27"/>
      <c r="M36" s="27"/>
      <c r="N36" s="27"/>
      <c r="O36" s="27"/>
      <c r="P36" s="27"/>
      <c r="Q36" s="27"/>
      <c r="R36" s="27"/>
      <c r="S36" s="27"/>
      <c r="T36" s="27"/>
      <c r="U36" s="27"/>
      <c r="V36" s="28"/>
    </row>
    <row r="37" spans="2:25" s="16" customFormat="1" ht="32.1" customHeight="1">
      <c r="B37" s="17">
        <v>8.1</v>
      </c>
      <c r="C37" s="18"/>
      <c r="D37" s="19"/>
      <c r="E37" s="19"/>
      <c r="F37" s="19"/>
      <c r="G37" s="20"/>
      <c r="H37" s="21"/>
      <c r="I37" s="21"/>
      <c r="J37" s="22">
        <f>H37*G37-I37</f>
        <v>0</v>
      </c>
      <c r="K37" s="21"/>
      <c r="L37" s="21"/>
      <c r="M37" s="22">
        <f>K37*G37-L37</f>
        <v>0</v>
      </c>
      <c r="N37" s="21"/>
      <c r="O37" s="21"/>
      <c r="P37" s="22">
        <f>N37*G37-O37</f>
        <v>0</v>
      </c>
      <c r="Q37" s="21"/>
      <c r="R37" s="21"/>
      <c r="S37" s="22">
        <f>Q37*G37-R37</f>
        <v>0</v>
      </c>
      <c r="T37" s="21"/>
      <c r="U37" s="23"/>
      <c r="V37" s="24">
        <f>T37*G37-U37</f>
        <v>0</v>
      </c>
    </row>
    <row r="38" spans="2:25" s="16" customFormat="1" ht="32.1" customHeight="1">
      <c r="B38" s="17">
        <v>8.1999999999999993</v>
      </c>
      <c r="C38" s="29"/>
      <c r="D38" s="19"/>
      <c r="E38" s="19"/>
      <c r="F38" s="19"/>
      <c r="G38" s="20"/>
      <c r="H38" s="21"/>
      <c r="I38" s="21"/>
      <c r="J38" s="22">
        <f>H38*G38-I38</f>
        <v>0</v>
      </c>
      <c r="K38" s="21"/>
      <c r="L38" s="21"/>
      <c r="M38" s="22">
        <f>K38*G38-L38</f>
        <v>0</v>
      </c>
      <c r="N38" s="21"/>
      <c r="O38" s="21"/>
      <c r="P38" s="22">
        <f>N38*G38-O38</f>
        <v>0</v>
      </c>
      <c r="Q38" s="21"/>
      <c r="R38" s="21"/>
      <c r="S38" s="22">
        <f>Q38*G38-R38</f>
        <v>0</v>
      </c>
      <c r="T38" s="21"/>
      <c r="U38" s="23"/>
      <c r="V38" s="24">
        <f>T38*G38-U38</f>
        <v>0</v>
      </c>
    </row>
    <row r="39" spans="2:25" ht="32.1" customHeight="1">
      <c r="B39" s="7"/>
      <c r="C39" s="31"/>
      <c r="D39" s="9"/>
      <c r="E39" s="9"/>
      <c r="F39" s="9"/>
      <c r="G39" s="32"/>
      <c r="H39" s="32" t="s">
        <v>116</v>
      </c>
      <c r="I39" s="33"/>
      <c r="J39" s="34">
        <f>SUM(J6:J38)</f>
        <v>0</v>
      </c>
      <c r="K39" s="33"/>
      <c r="L39" s="33"/>
      <c r="M39" s="34">
        <f>SUM(M6:M38)</f>
        <v>0</v>
      </c>
      <c r="N39" s="33"/>
      <c r="O39" s="33"/>
      <c r="P39" s="34">
        <f>SUM(P6:P38)</f>
        <v>0</v>
      </c>
      <c r="Q39" s="33"/>
      <c r="R39" s="33"/>
      <c r="S39" s="34">
        <f>SUM(S6:S38)</f>
        <v>0</v>
      </c>
      <c r="T39" s="33"/>
      <c r="U39" s="33"/>
      <c r="V39" s="35">
        <f>SUM(V6:V38)</f>
        <v>0</v>
      </c>
      <c r="W39" s="16"/>
      <c r="X39" s="16"/>
      <c r="Y39" s="16"/>
    </row>
    <row r="40" spans="2:25" ht="18.75" customHeight="1">
      <c r="C40" s="36"/>
      <c r="R40" s="16"/>
      <c r="S40" s="16"/>
      <c r="T40" s="16"/>
    </row>
    <row r="41" spans="2:25" ht="32.1" customHeight="1">
      <c r="B41" s="3" t="s">
        <v>85</v>
      </c>
      <c r="H41" s="16"/>
      <c r="R41" s="16"/>
      <c r="S41" s="16"/>
      <c r="T41" s="16"/>
    </row>
    <row r="42" spans="2:25" ht="91.5" customHeight="1">
      <c r="B42" s="140" t="s">
        <v>30</v>
      </c>
      <c r="C42" s="141"/>
      <c r="D42" s="141"/>
      <c r="E42" s="141"/>
      <c r="F42" s="141"/>
      <c r="G42" s="142"/>
      <c r="H42" s="16"/>
      <c r="R42" s="16"/>
      <c r="S42" s="16"/>
      <c r="T42" s="16"/>
    </row>
    <row r="43" spans="2:25" ht="32.1" customHeight="1">
      <c r="B43" s="37"/>
      <c r="C43" s="38"/>
      <c r="D43" s="38"/>
      <c r="E43" s="38"/>
      <c r="F43" s="38"/>
      <c r="G43" s="39"/>
      <c r="H43" s="16"/>
      <c r="R43" s="16"/>
      <c r="S43" s="16"/>
      <c r="T43" s="16"/>
    </row>
    <row r="44" spans="2:25" ht="51.95" customHeight="1">
      <c r="B44" s="7" t="s">
        <v>9</v>
      </c>
      <c r="C44" s="8" t="s">
        <v>82</v>
      </c>
      <c r="D44" s="40" t="s">
        <v>31</v>
      </c>
      <c r="E44" s="9" t="s">
        <v>32</v>
      </c>
      <c r="F44" s="41"/>
      <c r="Q44" s="16"/>
      <c r="R44" s="16"/>
      <c r="S44" s="16"/>
    </row>
    <row r="45" spans="2:25" s="16" customFormat="1" ht="32.1" customHeight="1">
      <c r="B45" s="42" t="s">
        <v>33</v>
      </c>
      <c r="C45" s="43" t="s">
        <v>34</v>
      </c>
      <c r="D45" s="44"/>
      <c r="E45" s="45">
        <v>2000</v>
      </c>
      <c r="F45" s="46"/>
    </row>
    <row r="46" spans="2:25" s="16" customFormat="1" ht="32.1" customHeight="1">
      <c r="B46" s="47">
        <v>1</v>
      </c>
      <c r="C46" s="48"/>
      <c r="D46" s="49"/>
      <c r="E46" s="50"/>
      <c r="F46" s="51"/>
    </row>
    <row r="47" spans="2:25" s="16" customFormat="1" ht="32.1" customHeight="1">
      <c r="B47" s="47">
        <v>2</v>
      </c>
      <c r="C47" s="48"/>
      <c r="D47" s="49"/>
      <c r="E47" s="50"/>
      <c r="F47" s="51"/>
    </row>
    <row r="48" spans="2:25" s="16" customFormat="1" ht="32.1" customHeight="1">
      <c r="B48" s="47">
        <v>3</v>
      </c>
      <c r="C48" s="48"/>
      <c r="D48" s="49"/>
      <c r="E48" s="50"/>
      <c r="F48" s="51"/>
    </row>
    <row r="49" spans="2:20" s="16" customFormat="1" ht="32.1" customHeight="1">
      <c r="B49" s="47">
        <v>4</v>
      </c>
      <c r="C49" s="48"/>
      <c r="D49" s="49"/>
      <c r="E49" s="50"/>
      <c r="F49" s="51"/>
    </row>
    <row r="50" spans="2:20" s="16" customFormat="1" ht="32.1" customHeight="1">
      <c r="B50" s="47">
        <v>5</v>
      </c>
      <c r="C50" s="48"/>
      <c r="D50" s="49"/>
      <c r="E50" s="50"/>
      <c r="F50" s="51"/>
    </row>
    <row r="51" spans="2:20" s="16" customFormat="1" ht="32.1" customHeight="1">
      <c r="B51" s="47"/>
      <c r="C51" s="48"/>
      <c r="D51" s="49"/>
      <c r="E51" s="50"/>
      <c r="F51" s="51"/>
    </row>
    <row r="52" spans="2:20" s="16" customFormat="1" ht="32.1" customHeight="1">
      <c r="B52" s="7"/>
      <c r="C52" s="31"/>
      <c r="D52" s="32" t="s">
        <v>120</v>
      </c>
      <c r="E52" s="52">
        <f>SUM(E46:E51)</f>
        <v>0</v>
      </c>
      <c r="F52" s="53"/>
    </row>
    <row r="53" spans="2:20" ht="32.1" customHeight="1">
      <c r="R53" s="16"/>
      <c r="S53" s="16"/>
      <c r="T53" s="16"/>
    </row>
    <row r="54" spans="2:20" ht="32.1" customHeight="1">
      <c r="B54" s="54" t="s">
        <v>35</v>
      </c>
      <c r="R54" s="16"/>
      <c r="S54" s="16"/>
      <c r="T54" s="16"/>
    </row>
    <row r="55" spans="2:20" ht="62.1" customHeight="1">
      <c r="B55" s="143" t="s">
        <v>36</v>
      </c>
      <c r="C55" s="144"/>
      <c r="D55" s="145"/>
      <c r="E55" s="55"/>
      <c r="F55" s="55"/>
      <c r="G55" s="55"/>
      <c r="H55" s="55"/>
      <c r="I55" s="55"/>
      <c r="J55" s="55"/>
      <c r="K55" s="55"/>
      <c r="L55" s="55"/>
      <c r="M55" s="55"/>
      <c r="R55" s="16"/>
      <c r="S55" s="16"/>
      <c r="T55" s="16"/>
    </row>
    <row r="56" spans="2:20" ht="32.1" customHeight="1">
      <c r="B56" s="37"/>
      <c r="C56" s="56" t="s">
        <v>37</v>
      </c>
      <c r="D56" s="39"/>
      <c r="E56" s="55"/>
      <c r="F56" s="55"/>
      <c r="G56" s="55"/>
      <c r="H56" s="55"/>
      <c r="I56" s="55"/>
      <c r="J56" s="55"/>
      <c r="K56" s="55"/>
      <c r="L56" s="55"/>
      <c r="M56" s="55"/>
      <c r="R56" s="16"/>
      <c r="S56" s="16"/>
      <c r="T56" s="16"/>
    </row>
    <row r="57" spans="2:20" ht="32.1" customHeight="1">
      <c r="B57" s="57" t="s">
        <v>9</v>
      </c>
      <c r="C57" s="58" t="s">
        <v>38</v>
      </c>
      <c r="D57" s="59" t="s">
        <v>39</v>
      </c>
      <c r="R57" s="16"/>
      <c r="S57" s="16"/>
      <c r="T57" s="16"/>
    </row>
    <row r="58" spans="2:20" ht="32.1" customHeight="1">
      <c r="B58" s="47">
        <v>1</v>
      </c>
      <c r="C58" s="60" t="s">
        <v>80</v>
      </c>
      <c r="D58" s="61">
        <f>SUM(J39,M39,P39,S39,V39)</f>
        <v>0</v>
      </c>
      <c r="R58" s="16"/>
      <c r="S58" s="16"/>
      <c r="T58" s="16"/>
    </row>
    <row r="59" spans="2:20" ht="32.1" customHeight="1">
      <c r="B59" s="47">
        <v>2</v>
      </c>
      <c r="C59" s="60" t="s">
        <v>81</v>
      </c>
      <c r="D59" s="61">
        <f>E52</f>
        <v>0</v>
      </c>
      <c r="R59" s="16"/>
      <c r="S59" s="16"/>
      <c r="T59" s="16"/>
    </row>
    <row r="60" spans="2:20" ht="32.1" customHeight="1">
      <c r="B60" s="7"/>
      <c r="C60" s="32" t="s">
        <v>40</v>
      </c>
      <c r="D60" s="62">
        <f>SUM(D58,D59)</f>
        <v>0</v>
      </c>
      <c r="R60" s="16"/>
      <c r="S60" s="16"/>
      <c r="T60" s="16"/>
    </row>
    <row r="61" spans="2:20" ht="32.1" customHeight="1">
      <c r="R61" s="16"/>
      <c r="S61" s="16"/>
      <c r="T61" s="16"/>
    </row>
    <row r="62" spans="2:20" ht="32.1" customHeight="1">
      <c r="B62" s="54" t="s">
        <v>41</v>
      </c>
      <c r="R62" s="16"/>
      <c r="S62" s="16"/>
      <c r="T62" s="16"/>
    </row>
    <row r="63" spans="2:20" ht="32.1" customHeight="1">
      <c r="B63" s="112" t="s">
        <v>73</v>
      </c>
      <c r="C63" s="63"/>
      <c r="D63" s="63"/>
      <c r="E63" s="63"/>
      <c r="F63" s="63"/>
      <c r="G63" s="63"/>
      <c r="H63" s="64"/>
      <c r="R63" s="16"/>
      <c r="S63" s="16"/>
      <c r="T63" s="16"/>
    </row>
    <row r="64" spans="2:20" ht="32.1" customHeight="1">
      <c r="B64" s="37"/>
      <c r="C64" s="56" t="s">
        <v>42</v>
      </c>
      <c r="D64" s="38"/>
      <c r="E64" s="38"/>
      <c r="F64" s="38"/>
      <c r="G64" s="38"/>
      <c r="H64" s="39"/>
      <c r="R64" s="16"/>
      <c r="S64" s="16"/>
      <c r="T64" s="16"/>
    </row>
    <row r="65" spans="2:19" ht="85.5" customHeight="1">
      <c r="B65" s="57" t="s">
        <v>9</v>
      </c>
      <c r="C65" s="58" t="s">
        <v>43</v>
      </c>
      <c r="D65" s="9" t="s">
        <v>44</v>
      </c>
      <c r="E65" s="9" t="s">
        <v>12</v>
      </c>
      <c r="F65" s="65" t="s">
        <v>45</v>
      </c>
      <c r="G65" s="66" t="s">
        <v>46</v>
      </c>
      <c r="Q65" s="16"/>
      <c r="R65" s="16"/>
      <c r="S65" s="16"/>
    </row>
    <row r="66" spans="2:19" ht="32.1" customHeight="1">
      <c r="B66" s="42" t="s">
        <v>47</v>
      </c>
      <c r="C66" s="43" t="s">
        <v>48</v>
      </c>
      <c r="D66" s="44" t="s">
        <v>49</v>
      </c>
      <c r="E66" s="44" t="s">
        <v>50</v>
      </c>
      <c r="F66" s="67" t="s">
        <v>51</v>
      </c>
      <c r="G66" s="68">
        <v>150</v>
      </c>
      <c r="Q66" s="16"/>
      <c r="R66" s="16"/>
      <c r="S66" s="16"/>
    </row>
    <row r="67" spans="2:19" ht="32.1" customHeight="1">
      <c r="B67" s="47">
        <v>1</v>
      </c>
      <c r="C67" s="72"/>
      <c r="D67" s="69"/>
      <c r="E67" s="69"/>
      <c r="F67" s="70"/>
      <c r="G67" s="71"/>
    </row>
    <row r="68" spans="2:19" ht="32.1" customHeight="1">
      <c r="B68" s="47">
        <v>2</v>
      </c>
      <c r="C68" s="72"/>
      <c r="D68" s="69"/>
      <c r="E68" s="69"/>
      <c r="F68" s="70"/>
      <c r="G68" s="71"/>
    </row>
    <row r="69" spans="2:19" ht="32.1" customHeight="1">
      <c r="B69" s="47">
        <v>3</v>
      </c>
      <c r="C69" s="72"/>
      <c r="D69" s="73"/>
      <c r="E69" s="73"/>
      <c r="F69" s="74"/>
      <c r="G69" s="71"/>
    </row>
    <row r="70" spans="2:19" ht="32.1" customHeight="1">
      <c r="B70" s="75"/>
      <c r="C70" s="72"/>
      <c r="D70" s="76"/>
      <c r="E70" s="76"/>
      <c r="F70" s="74"/>
      <c r="G70" s="71"/>
    </row>
    <row r="71" spans="2:19" ht="32.1" customHeight="1">
      <c r="B71" s="77"/>
      <c r="C71" s="78"/>
      <c r="D71" s="79"/>
      <c r="E71" s="79"/>
      <c r="F71" s="80"/>
      <c r="G71" s="81"/>
    </row>
    <row r="72" spans="2:19" ht="32.1" customHeight="1">
      <c r="B72" s="82"/>
      <c r="C72" s="83"/>
      <c r="D72" s="83"/>
      <c r="E72" s="83"/>
      <c r="F72" s="83"/>
      <c r="G72" s="84"/>
      <c r="H72" s="85"/>
    </row>
    <row r="73" spans="2:19" ht="32.1" customHeight="1">
      <c r="B73" s="54" t="s">
        <v>52</v>
      </c>
      <c r="C73" s="86"/>
    </row>
    <row r="74" spans="2:19" ht="60.95" customHeight="1">
      <c r="B74" s="146" t="s">
        <v>74</v>
      </c>
      <c r="C74" s="131"/>
      <c r="D74" s="131"/>
      <c r="E74" s="131"/>
      <c r="F74" s="131"/>
      <c r="G74" s="131"/>
      <c r="H74" s="132"/>
    </row>
    <row r="75" spans="2:19" ht="32.1" customHeight="1">
      <c r="B75" s="37"/>
      <c r="C75" s="56" t="s">
        <v>53</v>
      </c>
      <c r="D75" s="38"/>
      <c r="E75" s="38"/>
      <c r="F75" s="38"/>
      <c r="G75" s="38"/>
      <c r="H75" s="39"/>
    </row>
    <row r="76" spans="2:19" ht="51.95" customHeight="1">
      <c r="B76" s="57" t="s">
        <v>9</v>
      </c>
      <c r="C76" s="58" t="s">
        <v>43</v>
      </c>
      <c r="D76" s="9" t="s">
        <v>11</v>
      </c>
      <c r="E76" s="9" t="s">
        <v>12</v>
      </c>
      <c r="F76" s="65" t="s">
        <v>45</v>
      </c>
      <c r="G76" s="66" t="s">
        <v>54</v>
      </c>
    </row>
    <row r="77" spans="2:19" ht="32.1" customHeight="1">
      <c r="B77" s="42" t="s">
        <v>47</v>
      </c>
      <c r="C77" s="43" t="s">
        <v>48</v>
      </c>
      <c r="D77" s="44" t="s">
        <v>49</v>
      </c>
      <c r="E77" s="44" t="s">
        <v>50</v>
      </c>
      <c r="F77" s="67" t="s">
        <v>55</v>
      </c>
      <c r="G77" s="87">
        <v>0.25</v>
      </c>
    </row>
    <row r="78" spans="2:19" ht="32.1" customHeight="1">
      <c r="B78" s="47">
        <v>1</v>
      </c>
      <c r="C78" s="60"/>
      <c r="D78" s="69"/>
      <c r="E78" s="69"/>
      <c r="F78" s="70"/>
      <c r="G78" s="88"/>
    </row>
    <row r="79" spans="2:19" ht="32.1" customHeight="1">
      <c r="B79" s="47">
        <v>2</v>
      </c>
      <c r="C79" s="72"/>
      <c r="D79" s="69"/>
      <c r="E79" s="69"/>
      <c r="F79" s="70"/>
      <c r="G79" s="88"/>
    </row>
    <row r="80" spans="2:19" ht="32.1" customHeight="1">
      <c r="B80" s="47">
        <v>3</v>
      </c>
      <c r="C80" s="72"/>
      <c r="D80" s="73"/>
      <c r="E80" s="73"/>
      <c r="F80" s="74"/>
      <c r="G80" s="88"/>
    </row>
    <row r="81" spans="2:8" ht="32.1" customHeight="1">
      <c r="B81" s="75"/>
      <c r="C81" s="72"/>
      <c r="D81" s="76"/>
      <c r="E81" s="76"/>
      <c r="F81" s="74"/>
      <c r="G81" s="88"/>
    </row>
    <row r="82" spans="2:8" ht="32.1" customHeight="1">
      <c r="B82" s="89"/>
      <c r="C82" s="90"/>
      <c r="D82" s="91"/>
      <c r="E82" s="91"/>
      <c r="F82" s="92"/>
      <c r="G82" s="93"/>
    </row>
    <row r="83" spans="2:8" ht="32.1" customHeight="1">
      <c r="B83" s="94"/>
      <c r="C83" s="95"/>
      <c r="D83" s="95"/>
      <c r="E83" s="95"/>
      <c r="F83" s="95"/>
      <c r="G83" s="85"/>
      <c r="H83" s="85"/>
    </row>
    <row r="84" spans="2:8" ht="32.1" customHeight="1">
      <c r="B84" s="54" t="s">
        <v>56</v>
      </c>
    </row>
    <row r="85" spans="2:8" ht="60.95" customHeight="1">
      <c r="B85" s="136" t="s">
        <v>75</v>
      </c>
      <c r="C85" s="131"/>
      <c r="D85" s="131"/>
      <c r="E85" s="131"/>
      <c r="F85" s="131"/>
      <c r="G85" s="131"/>
      <c r="H85" s="132"/>
    </row>
    <row r="86" spans="2:8" ht="32.1" customHeight="1">
      <c r="B86" s="37"/>
      <c r="C86" s="56" t="s">
        <v>57</v>
      </c>
      <c r="D86" s="38"/>
      <c r="E86" s="38"/>
      <c r="F86" s="38"/>
      <c r="G86" s="38"/>
      <c r="H86" s="39"/>
    </row>
    <row r="87" spans="2:8" ht="32.1" customHeight="1">
      <c r="B87" s="57" t="s">
        <v>9</v>
      </c>
      <c r="C87" s="58" t="s">
        <v>43</v>
      </c>
      <c r="D87" s="9" t="s">
        <v>58</v>
      </c>
      <c r="E87" s="9" t="s">
        <v>59</v>
      </c>
      <c r="F87" s="96" t="s">
        <v>60</v>
      </c>
      <c r="G87" s="97" t="s">
        <v>61</v>
      </c>
    </row>
    <row r="88" spans="2:8" ht="32.1" customHeight="1">
      <c r="B88" s="42" t="s">
        <v>47</v>
      </c>
      <c r="C88" s="43" t="s">
        <v>83</v>
      </c>
      <c r="D88" s="44" t="s">
        <v>62</v>
      </c>
      <c r="E88" s="44"/>
      <c r="F88" s="98">
        <v>125</v>
      </c>
      <c r="G88" s="99">
        <v>100</v>
      </c>
    </row>
    <row r="89" spans="2:8" ht="32.1" customHeight="1">
      <c r="B89" s="47">
        <v>1</v>
      </c>
      <c r="C89" s="102" t="s">
        <v>97</v>
      </c>
      <c r="D89" s="69"/>
      <c r="E89" s="69"/>
      <c r="F89" s="100"/>
      <c r="G89" s="101"/>
    </row>
    <row r="90" spans="2:8" ht="32.1" customHeight="1">
      <c r="B90" s="47">
        <v>2</v>
      </c>
      <c r="C90" s="102" t="s">
        <v>108</v>
      </c>
      <c r="D90" s="69"/>
      <c r="E90" s="69"/>
      <c r="F90" s="100"/>
      <c r="G90" s="101"/>
    </row>
    <row r="91" spans="2:8" ht="32.1" customHeight="1">
      <c r="B91" s="47">
        <v>3</v>
      </c>
      <c r="C91" s="18" t="s">
        <v>113</v>
      </c>
      <c r="D91" s="73"/>
      <c r="E91" s="73"/>
      <c r="F91" s="103"/>
      <c r="G91" s="101"/>
    </row>
    <row r="92" spans="2:8" ht="32.1" customHeight="1">
      <c r="B92" s="104">
        <v>4</v>
      </c>
      <c r="C92" s="18" t="s">
        <v>114</v>
      </c>
      <c r="D92" s="76"/>
      <c r="E92" s="76"/>
      <c r="F92" s="103"/>
      <c r="G92" s="101"/>
    </row>
    <row r="93" spans="2:8" ht="32.1" customHeight="1">
      <c r="B93" s="104">
        <v>5</v>
      </c>
      <c r="C93" s="18"/>
      <c r="D93" s="76"/>
      <c r="E93" s="76"/>
      <c r="F93" s="103"/>
      <c r="G93" s="101"/>
    </row>
    <row r="94" spans="2:8" ht="32.1" customHeight="1">
      <c r="B94" s="47">
        <v>6</v>
      </c>
      <c r="C94" s="147"/>
      <c r="D94" s="148"/>
      <c r="E94" s="148"/>
      <c r="F94" s="149"/>
      <c r="G94" s="150"/>
    </row>
    <row r="95" spans="2:8" ht="32.1" customHeight="1">
      <c r="B95" s="104">
        <v>7</v>
      </c>
      <c r="C95" s="147"/>
      <c r="D95" s="148"/>
      <c r="E95" s="148"/>
      <c r="F95" s="149"/>
      <c r="G95" s="150"/>
    </row>
    <row r="96" spans="2:8" ht="32.1" customHeight="1" thickBot="1">
      <c r="B96" s="104">
        <v>8</v>
      </c>
      <c r="C96" s="105"/>
      <c r="D96" s="91"/>
      <c r="E96" s="91"/>
      <c r="F96" s="106"/>
      <c r="G96" s="107"/>
    </row>
    <row r="97" spans="2:8" ht="32.1" customHeight="1">
      <c r="B97" s="108"/>
      <c r="C97" s="109"/>
      <c r="D97" s="95"/>
      <c r="E97" s="95"/>
      <c r="F97" s="110"/>
      <c r="G97" s="111"/>
    </row>
    <row r="98" spans="2:8" ht="32.1" customHeight="1">
      <c r="B98" s="54" t="s">
        <v>63</v>
      </c>
    </row>
    <row r="99" spans="2:8" ht="75" customHeight="1">
      <c r="B99" s="136" t="s">
        <v>76</v>
      </c>
      <c r="C99" s="131"/>
      <c r="D99" s="131"/>
      <c r="E99" s="131"/>
      <c r="F99" s="131"/>
      <c r="G99" s="131"/>
      <c r="H99" s="132"/>
    </row>
    <row r="100" spans="2:8" ht="32.1" customHeight="1">
      <c r="B100" s="37"/>
      <c r="C100" s="56" t="s">
        <v>64</v>
      </c>
      <c r="D100" s="38"/>
      <c r="E100" s="38"/>
      <c r="F100" s="38"/>
      <c r="G100" s="38"/>
      <c r="H100" s="39"/>
    </row>
    <row r="101" spans="2:8" ht="32.1" customHeight="1">
      <c r="B101" s="57" t="s">
        <v>9</v>
      </c>
      <c r="C101" s="58" t="s">
        <v>43</v>
      </c>
      <c r="D101" s="9" t="s">
        <v>65</v>
      </c>
      <c r="E101" s="9" t="s">
        <v>66</v>
      </c>
      <c r="F101" s="97" t="s">
        <v>67</v>
      </c>
    </row>
    <row r="102" spans="2:8" ht="32.1" customHeight="1">
      <c r="B102" s="42" t="s">
        <v>47</v>
      </c>
      <c r="C102" s="43" t="s">
        <v>68</v>
      </c>
      <c r="D102" s="44" t="s">
        <v>69</v>
      </c>
      <c r="E102" s="44" t="s">
        <v>70</v>
      </c>
      <c r="F102" s="99">
        <v>100</v>
      </c>
    </row>
    <row r="103" spans="2:8" ht="32.1" customHeight="1">
      <c r="B103" s="47">
        <v>1</v>
      </c>
      <c r="C103" s="60"/>
      <c r="D103" s="69"/>
      <c r="E103" s="69"/>
      <c r="F103" s="101"/>
    </row>
    <row r="104" spans="2:8" ht="32.1" customHeight="1">
      <c r="B104" s="47">
        <v>2</v>
      </c>
      <c r="C104" s="72"/>
      <c r="D104" s="69"/>
      <c r="E104" s="69"/>
      <c r="F104" s="101"/>
    </row>
    <row r="105" spans="2:8" ht="32.1" customHeight="1">
      <c r="B105" s="47">
        <v>3</v>
      </c>
      <c r="C105" s="72"/>
      <c r="D105" s="73"/>
      <c r="E105" s="73"/>
      <c r="F105" s="101"/>
    </row>
    <row r="106" spans="2:8" ht="32.1" customHeight="1">
      <c r="B106" s="75"/>
      <c r="C106" s="72"/>
      <c r="D106" s="76"/>
      <c r="E106" s="76"/>
      <c r="F106" s="101"/>
    </row>
    <row r="107" spans="2:8" ht="32.1" customHeight="1">
      <c r="B107" s="89"/>
      <c r="C107" s="90"/>
      <c r="D107" s="91"/>
      <c r="E107" s="91"/>
      <c r="F107" s="107"/>
    </row>
    <row r="108" spans="2:8" ht="32.1" customHeight="1">
      <c r="B108" s="94"/>
      <c r="C108" s="95"/>
      <c r="D108" s="95"/>
      <c r="E108" s="95"/>
      <c r="F108" s="95"/>
      <c r="G108" s="85"/>
      <c r="H108" s="85"/>
    </row>
    <row r="109" spans="2:8" ht="32.1" customHeight="1">
      <c r="B109" s="54" t="s">
        <v>71</v>
      </c>
    </row>
    <row r="110" spans="2:8" ht="63" customHeight="1">
      <c r="B110" s="130" t="s">
        <v>77</v>
      </c>
      <c r="C110" s="131"/>
      <c r="D110" s="131"/>
      <c r="E110" s="131"/>
      <c r="F110" s="131"/>
      <c r="G110" s="131"/>
      <c r="H110" s="132"/>
    </row>
    <row r="111" spans="2:8" ht="32.1" customHeight="1">
      <c r="B111" s="37"/>
      <c r="C111" s="56" t="s">
        <v>72</v>
      </c>
      <c r="D111" s="38"/>
      <c r="E111" s="38"/>
      <c r="F111" s="38"/>
      <c r="G111" s="38"/>
      <c r="H111" s="39"/>
    </row>
    <row r="112" spans="2:8" ht="32.1" customHeight="1">
      <c r="B112" s="57" t="s">
        <v>9</v>
      </c>
      <c r="C112" s="58" t="s">
        <v>43</v>
      </c>
      <c r="D112" s="9"/>
      <c r="E112" s="9"/>
      <c r="F112" s="9"/>
      <c r="G112" s="96"/>
      <c r="H112" s="97"/>
    </row>
    <row r="113" spans="2:8" ht="32.1" customHeight="1">
      <c r="B113" s="47" t="s">
        <v>47</v>
      </c>
      <c r="C113" s="124" t="s">
        <v>102</v>
      </c>
      <c r="D113" s="125"/>
      <c r="E113" s="125"/>
      <c r="F113" s="125"/>
      <c r="G113" s="125"/>
      <c r="H113" s="126"/>
    </row>
    <row r="114" spans="2:8" ht="32.1" customHeight="1">
      <c r="B114" s="47">
        <v>1</v>
      </c>
      <c r="C114" s="133"/>
      <c r="D114" s="134"/>
      <c r="E114" s="134"/>
      <c r="F114" s="134"/>
      <c r="G114" s="134"/>
      <c r="H114" s="135"/>
    </row>
    <row r="115" spans="2:8" ht="32.1" customHeight="1">
      <c r="B115" s="47">
        <v>2</v>
      </c>
      <c r="C115" s="133"/>
      <c r="D115" s="134"/>
      <c r="E115" s="134"/>
      <c r="F115" s="134"/>
      <c r="G115" s="134"/>
      <c r="H115" s="135"/>
    </row>
    <row r="116" spans="2:8" ht="32.1" customHeight="1">
      <c r="B116" s="47">
        <v>3</v>
      </c>
      <c r="C116" s="124"/>
      <c r="D116" s="125"/>
      <c r="E116" s="125"/>
      <c r="F116" s="125"/>
      <c r="G116" s="125"/>
      <c r="H116" s="126"/>
    </row>
    <row r="117" spans="2:8" ht="32.1" customHeight="1">
      <c r="B117" s="47">
        <v>4</v>
      </c>
      <c r="C117" s="124"/>
      <c r="D117" s="125"/>
      <c r="E117" s="125"/>
      <c r="F117" s="125"/>
      <c r="G117" s="125"/>
      <c r="H117" s="126"/>
    </row>
    <row r="118" spans="2:8" ht="32.1" customHeight="1">
      <c r="B118" s="47">
        <v>5</v>
      </c>
      <c r="C118" s="124"/>
      <c r="D118" s="125"/>
      <c r="E118" s="125"/>
      <c r="F118" s="125"/>
      <c r="G118" s="125"/>
      <c r="H118" s="126"/>
    </row>
    <row r="119" spans="2:8" ht="32.1" customHeight="1">
      <c r="B119" s="89"/>
      <c r="C119" s="127"/>
      <c r="D119" s="128"/>
      <c r="E119" s="128"/>
      <c r="F119" s="128"/>
      <c r="G119" s="128"/>
      <c r="H119" s="129"/>
    </row>
    <row r="120" spans="2:8" ht="15.75"/>
    <row r="121" spans="2:8" ht="15.75"/>
    <row r="122" spans="2:8" ht="15.75"/>
    <row r="123" spans="2:8" ht="15.75"/>
    <row r="124" spans="2:8" ht="15.75"/>
    <row r="125" spans="2:8" ht="15.75"/>
    <row r="126" spans="2:8" ht="15.75"/>
    <row r="127" spans="2:8" ht="15.75"/>
    <row r="128" spans="2:8" ht="15.75"/>
    <row r="129" ht="15.75"/>
    <row r="130" ht="15.75"/>
    <row r="131" ht="15.75"/>
    <row r="132" ht="15.75"/>
    <row r="133" ht="15.75"/>
    <row r="134" ht="0" hidden="1" customHeight="1"/>
    <row r="135" ht="0" hidden="1" customHeight="1"/>
    <row r="136" ht="0" hidden="1" customHeight="1"/>
    <row r="137" ht="0" hidden="1" customHeight="1"/>
    <row r="138" ht="0" hidden="1" customHeight="1"/>
    <row r="139" ht="0" hidden="1" customHeight="1"/>
    <row r="140" ht="0" hidden="1" customHeight="1"/>
    <row r="141" ht="0" hidden="1" customHeight="1"/>
    <row r="142" ht="0" hidden="1" customHeight="1"/>
    <row r="143" ht="0" hidden="1" customHeight="1"/>
    <row r="144" ht="0" hidden="1" customHeight="1"/>
    <row r="145" ht="0" hidden="1" customHeight="1"/>
  </sheetData>
  <mergeCells count="14">
    <mergeCell ref="B99:H99"/>
    <mergeCell ref="B3:V3"/>
    <mergeCell ref="B42:G42"/>
    <mergeCell ref="B55:D55"/>
    <mergeCell ref="B74:H74"/>
    <mergeCell ref="B85:H85"/>
    <mergeCell ref="C118:H118"/>
    <mergeCell ref="C119:H119"/>
    <mergeCell ref="B110:H110"/>
    <mergeCell ref="C113:H113"/>
    <mergeCell ref="C114:H114"/>
    <mergeCell ref="C115:H115"/>
    <mergeCell ref="C116:H116"/>
    <mergeCell ref="C117:H117"/>
  </mergeCells>
  <pageMargins left="0.7" right="0.7" top="0.75" bottom="0.75" header="0.3" footer="0.3"/>
  <pageSetup scale="35" fitToHeight="9" orientation="landscape" verticalDpi="0" r:id="rId1"/>
  <headerFooter>
    <oddFooter>&amp;C&amp;P&amp;N  Exhibit D - Requirements &amp; Response Template
Tab H - Pricing&amp;RRDV.CMS.020521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080DFCEA72B147BEEF6565BFAC60ED" ma:contentTypeVersion="4" ma:contentTypeDescription="Create a new document." ma:contentTypeScope="" ma:versionID="16de0433e9cb9aa6a3dba234772cc084">
  <xsd:schema xmlns:xsd="http://www.w3.org/2001/XMLSchema" xmlns:xs="http://www.w3.org/2001/XMLSchema" xmlns:p="http://schemas.microsoft.com/office/2006/metadata/properties" xmlns:ns2="ea87ff87-4571-4bf5-a722-bb932e09f4df" targetNamespace="http://schemas.microsoft.com/office/2006/metadata/properties" ma:root="true" ma:fieldsID="5c71132b0460dea6570a651aac0f3274" ns2:_="">
    <xsd:import namespace="ea87ff87-4571-4bf5-a722-bb932e09f4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7ff87-4571-4bf5-a722-bb932e09f4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E10ED-EE7C-4D82-B014-A6CA4ED0D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7ff87-4571-4bf5-a722-bb932e09f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1AB96-02B9-4835-A13E-AD5D4531FFE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82BAEFA-C0DF-4BED-8A5B-8E65AB0645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 to Bidders</vt:lpstr>
      <vt:lpstr>B. Cost Proposal_Property Mgmt</vt:lpstr>
      <vt:lpstr>'B. Cost Proposal_Property Mgmt'!Print_Area</vt:lpstr>
      <vt:lpstr>'Instruction to Bidders'!Print_Area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M Joseph</dc:creator>
  <cp:keywords/>
  <dc:description/>
  <cp:lastModifiedBy>Benjamin M Joseph</cp:lastModifiedBy>
  <cp:revision/>
  <dcterms:created xsi:type="dcterms:W3CDTF">2023-02-14T01:42:12Z</dcterms:created>
  <dcterms:modified xsi:type="dcterms:W3CDTF">2026-04-13T19:32:18Z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0x010100E1080DFCEA72B147BEEF6565BFAC60ED</vt:lpwstr>
  </property>
  <property fmtid="{D5CDD505-2E9C-101B-9397-08002B2CF9AE}" pid="3" name="MediaServiceImageTags">
    <vt:lpwstr/>
  </property>
  <property fmtid="{D5CDD505-2E9C-101B-9397-08002B2CF9AE}" pid="4" name="Order">
    <vt:r8>23900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